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72bf617a029182/Documentos/ESTADOS FINANCIEROS TRIMESTRE/ESTADOS FINANCIEROS DICIEMBRE/"/>
    </mc:Choice>
  </mc:AlternateContent>
  <xr:revisionPtr revIDLastSave="2" documentId="11_F25DC773A252ABDACC10489259DF5F025BDE58ED" xr6:coauthVersionLast="47" xr6:coauthVersionMax="47" xr10:uidLastSave="{F133110F-5232-4290-B060-4F3264F24F2E}"/>
  <bookViews>
    <workbookView xWindow="-120" yWindow="-120" windowWidth="29040" windowHeight="15720" xr2:uid="{00000000-000D-0000-FFFF-FFFF00000000}"/>
  </bookViews>
  <sheets>
    <sheet name="DICIEMB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2" l="1"/>
  <c r="D80" i="2"/>
  <c r="E78" i="2"/>
  <c r="D78" i="2"/>
  <c r="C78" i="2"/>
  <c r="E76" i="2"/>
  <c r="D76" i="2"/>
  <c r="C76" i="2"/>
  <c r="E75" i="2"/>
  <c r="D75" i="2"/>
  <c r="D74" i="2" s="1"/>
  <c r="D82" i="2" s="1"/>
  <c r="D84" i="2" s="1"/>
  <c r="C75" i="2"/>
  <c r="C74" i="2" s="1"/>
  <c r="C82" i="2" s="1"/>
  <c r="C84" i="2" s="1"/>
  <c r="E74" i="2"/>
  <c r="E72" i="2"/>
  <c r="E82" i="2" s="1"/>
  <c r="E84" i="2" s="1"/>
  <c r="D72" i="2"/>
  <c r="C72" i="2"/>
  <c r="C64" i="2"/>
  <c r="C66" i="2" s="1"/>
  <c r="E62" i="2"/>
  <c r="D62" i="2"/>
  <c r="E60" i="2"/>
  <c r="D60" i="2"/>
  <c r="C60" i="2"/>
  <c r="E58" i="2"/>
  <c r="D58" i="2"/>
  <c r="C58" i="2"/>
  <c r="E57" i="2"/>
  <c r="D57" i="2"/>
  <c r="C57" i="2"/>
  <c r="E56" i="2"/>
  <c r="D56" i="2"/>
  <c r="D64" i="2" s="1"/>
  <c r="D66" i="2" s="1"/>
  <c r="C56" i="2"/>
  <c r="E54" i="2"/>
  <c r="E64" i="2" s="1"/>
  <c r="E66" i="2" s="1"/>
  <c r="D54" i="2"/>
  <c r="C54" i="2"/>
  <c r="E44" i="2"/>
  <c r="D44" i="2"/>
  <c r="C44" i="2"/>
  <c r="E41" i="2"/>
  <c r="E48" i="2" s="1"/>
  <c r="E12" i="2" s="1"/>
  <c r="E9" i="2" s="1"/>
  <c r="E22" i="2" s="1"/>
  <c r="E24" i="2" s="1"/>
  <c r="E26" i="2" s="1"/>
  <c r="E35" i="2" s="1"/>
  <c r="D41" i="2"/>
  <c r="D48" i="2" s="1"/>
  <c r="D12" i="2" s="1"/>
  <c r="D9" i="2" s="1"/>
  <c r="D22" i="2" s="1"/>
  <c r="D24" i="2" s="1"/>
  <c r="D26" i="2" s="1"/>
  <c r="D35" i="2" s="1"/>
  <c r="C41" i="2"/>
  <c r="C48" i="2" s="1"/>
  <c r="C12" i="2" s="1"/>
  <c r="C9" i="2" s="1"/>
  <c r="C22" i="2" s="1"/>
  <c r="C24" i="2" s="1"/>
  <c r="C26" i="2" s="1"/>
  <c r="C35" i="2" s="1"/>
  <c r="E31" i="2"/>
  <c r="D31" i="2"/>
  <c r="C31" i="2"/>
  <c r="E18" i="2"/>
  <c r="D18" i="2"/>
  <c r="C18" i="2"/>
  <c r="E14" i="2"/>
  <c r="D14" i="2"/>
  <c r="C14" i="2"/>
</calcChain>
</file>

<file path=xl/sharedStrings.xml><?xml version="1.0" encoding="utf-8"?>
<sst xmlns="http://schemas.openxmlformats.org/spreadsheetml/2006/main" count="70" uniqueCount="46">
  <si>
    <t>MUNICIPIO DE TIZAYUCA (a)</t>
  </si>
  <si>
    <t>Balance Presupuestario - LDF</t>
  </si>
  <si>
    <t>Del 1 de Enero al 31 de Diciembre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</si>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</sst>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left" vertical="center" indent="5"/>
    </xf>
    <xf numFmtId="164" fontId="1" fillId="0" borderId="11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justify" vertical="center"/>
    </xf>
    <xf numFmtId="164" fontId="1" fillId="0" borderId="11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1" xfId="0" applyNumberFormat="1" applyFont="1" applyBorder="1" applyAlignment="1">
      <alignment horizontal="left" vertical="center" indent="1"/>
    </xf>
    <xf numFmtId="164" fontId="2" fillId="0" borderId="11" xfId="0" applyNumberFormat="1" applyFont="1" applyBorder="1" applyAlignment="1">
      <alignment horizontal="left" vertical="center" wrapText="1" indent="1"/>
    </xf>
    <xf numFmtId="164" fontId="1" fillId="0" borderId="11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8175-2649-4CD9-87C4-275DF879FC2B}">
  <sheetPr>
    <pageSetUpPr fitToPage="1"/>
  </sheetPr>
  <dimension ref="B1:E85"/>
  <sheetViews>
    <sheetView tabSelected="1" workbookViewId="0">
      <pane ySplit="8" topLeftCell="A79" activePane="bottomLeft" state="frozen"/>
      <selection pane="bottomLeft" activeCell="E99" sqref="E9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2" t="s">
        <v>0</v>
      </c>
      <c r="C2" s="3"/>
      <c r="D2" s="3"/>
      <c r="E2" s="4"/>
    </row>
    <row r="3" spans="2:5" x14ac:dyDescent="0.2">
      <c r="B3" s="5" t="s">
        <v>1</v>
      </c>
      <c r="C3" s="6"/>
      <c r="D3" s="6"/>
      <c r="E3" s="7"/>
    </row>
    <row r="4" spans="2:5" x14ac:dyDescent="0.2">
      <c r="B4" s="5" t="s">
        <v>2</v>
      </c>
      <c r="C4" s="6"/>
      <c r="D4" s="6"/>
      <c r="E4" s="7"/>
    </row>
    <row r="5" spans="2:5" ht="13.5" thickBot="1" x14ac:dyDescent="0.25">
      <c r="B5" s="8" t="s">
        <v>3</v>
      </c>
      <c r="C5" s="9"/>
      <c r="D5" s="9"/>
      <c r="E5" s="10"/>
    </row>
    <row r="6" spans="2:5" ht="13.5" thickBot="1" x14ac:dyDescent="0.25">
      <c r="B6" s="11"/>
      <c r="C6" s="11"/>
      <c r="D6" s="11"/>
      <c r="E6" s="11"/>
    </row>
    <row r="7" spans="2:5" x14ac:dyDescent="0.2">
      <c r="B7" s="12" t="s">
        <v>4</v>
      </c>
      <c r="C7" s="13" t="s">
        <v>5</v>
      </c>
      <c r="D7" s="14" t="s">
        <v>6</v>
      </c>
      <c r="E7" s="13" t="s">
        <v>7</v>
      </c>
    </row>
    <row r="8" spans="2:5" ht="13.5" thickBot="1" x14ac:dyDescent="0.25">
      <c r="B8" s="15"/>
      <c r="C8" s="16" t="s">
        <v>8</v>
      </c>
      <c r="D8" s="17"/>
      <c r="E8" s="16" t="s">
        <v>9</v>
      </c>
    </row>
    <row r="9" spans="2:5" x14ac:dyDescent="0.2">
      <c r="B9" s="18" t="s">
        <v>10</v>
      </c>
      <c r="C9" s="19">
        <f>SUM(C10:C12)</f>
        <v>549419029.20000005</v>
      </c>
      <c r="D9" s="19">
        <f>SUM(D10:D12)</f>
        <v>618955489.46000004</v>
      </c>
      <c r="E9" s="19">
        <f>SUM(E10:E12)</f>
        <v>618955489.46000004</v>
      </c>
    </row>
    <row r="10" spans="2:5" x14ac:dyDescent="0.2">
      <c r="B10" s="20" t="s">
        <v>11</v>
      </c>
      <c r="C10" s="21">
        <v>361203085.19999999</v>
      </c>
      <c r="D10" s="21">
        <v>425316498.5</v>
      </c>
      <c r="E10" s="21">
        <v>425316498.5</v>
      </c>
    </row>
    <row r="11" spans="2:5" x14ac:dyDescent="0.2">
      <c r="B11" s="20" t="s">
        <v>12</v>
      </c>
      <c r="C11" s="21">
        <v>188215944</v>
      </c>
      <c r="D11" s="21">
        <v>193638990.96000001</v>
      </c>
      <c r="E11" s="21">
        <v>193638990.96000001</v>
      </c>
    </row>
    <row r="12" spans="2:5" x14ac:dyDescent="0.2">
      <c r="B12" s="20" t="s">
        <v>13</v>
      </c>
      <c r="C12" s="21">
        <f>C48</f>
        <v>0</v>
      </c>
      <c r="D12" s="21">
        <f>D48</f>
        <v>0</v>
      </c>
      <c r="E12" s="21">
        <f>E48</f>
        <v>0</v>
      </c>
    </row>
    <row r="13" spans="2:5" x14ac:dyDescent="0.2">
      <c r="B13" s="18"/>
      <c r="C13" s="21"/>
      <c r="D13" s="21"/>
      <c r="E13" s="21"/>
    </row>
    <row r="14" spans="2:5" ht="15" x14ac:dyDescent="0.2">
      <c r="B14" s="18" t="s">
        <v>14</v>
      </c>
      <c r="C14" s="19">
        <f>SUM(C15:C16)</f>
        <v>678399075.80999994</v>
      </c>
      <c r="D14" s="19">
        <f>SUM(D15:D16)</f>
        <v>620123473.90999997</v>
      </c>
      <c r="E14" s="19">
        <f>SUM(E15:E16)</f>
        <v>619723746.30999994</v>
      </c>
    </row>
    <row r="15" spans="2:5" x14ac:dyDescent="0.2">
      <c r="B15" s="20" t="s">
        <v>15</v>
      </c>
      <c r="C15" s="21">
        <v>433180426.05000001</v>
      </c>
      <c r="D15" s="21">
        <v>411351324.37</v>
      </c>
      <c r="E15" s="21">
        <v>410951596.76999998</v>
      </c>
    </row>
    <row r="16" spans="2:5" x14ac:dyDescent="0.2">
      <c r="B16" s="20" t="s">
        <v>16</v>
      </c>
      <c r="C16" s="21">
        <v>245218649.75999999</v>
      </c>
      <c r="D16" s="21">
        <v>208772149.53999999</v>
      </c>
      <c r="E16" s="21">
        <v>208772149.53999999</v>
      </c>
    </row>
    <row r="17" spans="2:5" x14ac:dyDescent="0.2">
      <c r="B17" s="22"/>
      <c r="C17" s="21"/>
      <c r="D17" s="21"/>
      <c r="E17" s="21"/>
    </row>
    <row r="18" spans="2:5" x14ac:dyDescent="0.2">
      <c r="B18" s="18" t="s">
        <v>17</v>
      </c>
      <c r="C18" s="19">
        <f>SUM(C19:C20)</f>
        <v>125082869.63999999</v>
      </c>
      <c r="D18" s="19">
        <f>SUM(D19:D20)</f>
        <v>119743111.18000001</v>
      </c>
      <c r="E18" s="19">
        <f>SUM(E19:E20)</f>
        <v>119743111.18000001</v>
      </c>
    </row>
    <row r="19" spans="2:5" x14ac:dyDescent="0.2">
      <c r="B19" s="20" t="s">
        <v>18</v>
      </c>
      <c r="C19" s="23">
        <v>72570683.519999996</v>
      </c>
      <c r="D19" s="21">
        <v>70278418.939999998</v>
      </c>
      <c r="E19" s="21">
        <v>70278418.939999998</v>
      </c>
    </row>
    <row r="20" spans="2:5" x14ac:dyDescent="0.2">
      <c r="B20" s="20" t="s">
        <v>19</v>
      </c>
      <c r="C20" s="23">
        <v>52512186.119999997</v>
      </c>
      <c r="D20" s="21">
        <v>49464692.240000002</v>
      </c>
      <c r="E20" s="21">
        <v>49464692.240000002</v>
      </c>
    </row>
    <row r="21" spans="2:5" x14ac:dyDescent="0.2">
      <c r="B21" s="22"/>
      <c r="C21" s="21"/>
      <c r="D21" s="21"/>
      <c r="E21" s="21"/>
    </row>
    <row r="22" spans="2:5" x14ac:dyDescent="0.2">
      <c r="B22" s="18" t="s">
        <v>20</v>
      </c>
      <c r="C22" s="19">
        <f>C9-C14+C18</f>
        <v>-3897176.9699999094</v>
      </c>
      <c r="D22" s="18">
        <f>D9-D14+D18</f>
        <v>118575126.73000008</v>
      </c>
      <c r="E22" s="18">
        <f>E9-E14+E18</f>
        <v>118974854.3300001</v>
      </c>
    </row>
    <row r="23" spans="2:5" x14ac:dyDescent="0.2">
      <c r="B23" s="18"/>
      <c r="C23" s="21"/>
      <c r="D23" s="22"/>
      <c r="E23" s="22"/>
    </row>
    <row r="24" spans="2:5" x14ac:dyDescent="0.2">
      <c r="B24" s="18" t="s">
        <v>21</v>
      </c>
      <c r="C24" s="19">
        <f>C22-C12</f>
        <v>-3897176.9699999094</v>
      </c>
      <c r="D24" s="18">
        <f>D22-D12</f>
        <v>118575126.73000008</v>
      </c>
      <c r="E24" s="18">
        <f>E22-E12</f>
        <v>118974854.3300001</v>
      </c>
    </row>
    <row r="25" spans="2:5" x14ac:dyDescent="0.2">
      <c r="B25" s="18"/>
      <c r="C25" s="21"/>
      <c r="D25" s="22"/>
      <c r="E25" s="22"/>
    </row>
    <row r="26" spans="2:5" ht="25.5" x14ac:dyDescent="0.2">
      <c r="B26" s="18" t="s">
        <v>22</v>
      </c>
      <c r="C26" s="19">
        <f>C24-C18</f>
        <v>-128980046.6099999</v>
      </c>
      <c r="D26" s="19">
        <f>D24-D18</f>
        <v>-1167984.4499999285</v>
      </c>
      <c r="E26" s="19">
        <f>E24-E18</f>
        <v>-768256.84999990463</v>
      </c>
    </row>
    <row r="27" spans="2:5" ht="13.5" thickBot="1" x14ac:dyDescent="0.25">
      <c r="B27" s="24"/>
      <c r="C27" s="25"/>
      <c r="D27" s="25"/>
      <c r="E27" s="25"/>
    </row>
    <row r="28" spans="2:5" ht="35.1" customHeight="1" thickBot="1" x14ac:dyDescent="0.25">
      <c r="B28" s="26"/>
      <c r="C28" s="26"/>
      <c r="D28" s="26"/>
      <c r="E28" s="26"/>
    </row>
    <row r="29" spans="2:5" ht="13.5" thickBot="1" x14ac:dyDescent="0.25">
      <c r="B29" s="27" t="s">
        <v>23</v>
      </c>
      <c r="C29" s="28" t="s">
        <v>24</v>
      </c>
      <c r="D29" s="28" t="s">
        <v>6</v>
      </c>
      <c r="E29" s="28" t="s">
        <v>25</v>
      </c>
    </row>
    <row r="30" spans="2:5" x14ac:dyDescent="0.2">
      <c r="B30" s="29"/>
      <c r="C30" s="21"/>
      <c r="D30" s="21"/>
      <c r="E30" s="21"/>
    </row>
    <row r="31" spans="2:5" x14ac:dyDescent="0.2">
      <c r="B31" s="18" t="s">
        <v>26</v>
      </c>
      <c r="C31" s="19">
        <f>SUM(C32:C33)</f>
        <v>0</v>
      </c>
      <c r="D31" s="18">
        <f>SUM(D32:D33)</f>
        <v>0</v>
      </c>
      <c r="E31" s="18">
        <f>SUM(E32:E33)</f>
        <v>0</v>
      </c>
    </row>
    <row r="32" spans="2:5" x14ac:dyDescent="0.2">
      <c r="B32" s="20" t="s">
        <v>27</v>
      </c>
      <c r="C32" s="21"/>
      <c r="D32" s="22"/>
      <c r="E32" s="22"/>
    </row>
    <row r="33" spans="2:5" x14ac:dyDescent="0.2">
      <c r="B33" s="20" t="s">
        <v>28</v>
      </c>
      <c r="C33" s="21"/>
      <c r="D33" s="22"/>
      <c r="E33" s="22"/>
    </row>
    <row r="34" spans="2:5" x14ac:dyDescent="0.2">
      <c r="B34" s="18"/>
      <c r="C34" s="21"/>
      <c r="D34" s="21"/>
      <c r="E34" s="21"/>
    </row>
    <row r="35" spans="2:5" x14ac:dyDescent="0.2">
      <c r="B35" s="18" t="s">
        <v>29</v>
      </c>
      <c r="C35" s="19">
        <f>C26+C31</f>
        <v>-128980046.6099999</v>
      </c>
      <c r="D35" s="19">
        <f>D26+D31</f>
        <v>-1167984.4499999285</v>
      </c>
      <c r="E35" s="19">
        <f>E26+E31</f>
        <v>-768256.84999990463</v>
      </c>
    </row>
    <row r="36" spans="2:5" ht="13.5" thickBot="1" x14ac:dyDescent="0.25">
      <c r="B36" s="30"/>
      <c r="C36" s="31"/>
      <c r="D36" s="31"/>
      <c r="E36" s="31"/>
    </row>
    <row r="37" spans="2:5" ht="35.1" customHeight="1" thickBot="1" x14ac:dyDescent="0.25">
      <c r="B37" s="32"/>
      <c r="C37" s="32"/>
      <c r="D37" s="32"/>
      <c r="E37" s="32"/>
    </row>
    <row r="38" spans="2:5" x14ac:dyDescent="0.2">
      <c r="B38" s="33" t="s">
        <v>23</v>
      </c>
      <c r="C38" s="34" t="s">
        <v>30</v>
      </c>
      <c r="D38" s="35" t="s">
        <v>6</v>
      </c>
      <c r="E38" s="36" t="s">
        <v>7</v>
      </c>
    </row>
    <row r="39" spans="2:5" ht="13.5" thickBot="1" x14ac:dyDescent="0.25">
      <c r="B39" s="37"/>
      <c r="C39" s="38"/>
      <c r="D39" s="39"/>
      <c r="E39" s="40" t="s">
        <v>25</v>
      </c>
    </row>
    <row r="40" spans="2:5" x14ac:dyDescent="0.2">
      <c r="B40" s="41"/>
      <c r="C40" s="42"/>
      <c r="D40" s="42"/>
      <c r="E40" s="42"/>
    </row>
    <row r="41" spans="2:5" x14ac:dyDescent="0.2">
      <c r="B41" s="43" t="s">
        <v>31</v>
      </c>
      <c r="C41" s="44">
        <f>SUM(C42:C43)</f>
        <v>0</v>
      </c>
      <c r="D41" s="44">
        <f>SUM(D42:D43)</f>
        <v>0</v>
      </c>
      <c r="E41" s="44">
        <f>SUM(E42:E43)</f>
        <v>0</v>
      </c>
    </row>
    <row r="42" spans="2:5" x14ac:dyDescent="0.2">
      <c r="B42" s="45" t="s">
        <v>32</v>
      </c>
      <c r="C42" s="42"/>
      <c r="D42" s="46"/>
      <c r="E42" s="46"/>
    </row>
    <row r="43" spans="2:5" x14ac:dyDescent="0.2">
      <c r="B43" s="45" t="s">
        <v>33</v>
      </c>
      <c r="C43" s="42"/>
      <c r="D43" s="46"/>
      <c r="E43" s="46"/>
    </row>
    <row r="44" spans="2:5" x14ac:dyDescent="0.2">
      <c r="B44" s="43" t="s">
        <v>34</v>
      </c>
      <c r="C44" s="44">
        <f>SUM(C45:C46)</f>
        <v>0</v>
      </c>
      <c r="D44" s="44">
        <f>SUM(D45:D46)</f>
        <v>0</v>
      </c>
      <c r="E44" s="44">
        <f>SUM(E45:E46)</f>
        <v>0</v>
      </c>
    </row>
    <row r="45" spans="2:5" x14ac:dyDescent="0.2">
      <c r="B45" s="45" t="s">
        <v>35</v>
      </c>
      <c r="C45" s="42"/>
      <c r="D45" s="46"/>
      <c r="E45" s="46"/>
    </row>
    <row r="46" spans="2:5" x14ac:dyDescent="0.2">
      <c r="B46" s="45" t="s">
        <v>36</v>
      </c>
      <c r="C46" s="42"/>
      <c r="D46" s="46"/>
      <c r="E46" s="46"/>
    </row>
    <row r="47" spans="2:5" x14ac:dyDescent="0.2">
      <c r="B47" s="43"/>
      <c r="C47" s="42"/>
      <c r="D47" s="42"/>
      <c r="E47" s="42"/>
    </row>
    <row r="48" spans="2:5" x14ac:dyDescent="0.2">
      <c r="B48" s="43" t="s">
        <v>37</v>
      </c>
      <c r="C48" s="44">
        <f>C41-C44</f>
        <v>0</v>
      </c>
      <c r="D48" s="43">
        <f>D41-D44</f>
        <v>0</v>
      </c>
      <c r="E48" s="43">
        <f>E41-E44</f>
        <v>0</v>
      </c>
    </row>
    <row r="49" spans="2:5" ht="13.5" thickBot="1" x14ac:dyDescent="0.25">
      <c r="B49" s="47"/>
      <c r="C49" s="48"/>
      <c r="D49" s="47"/>
      <c r="E49" s="47"/>
    </row>
    <row r="50" spans="2:5" ht="35.1" customHeight="1" thickBot="1" x14ac:dyDescent="0.25">
      <c r="B50" s="32"/>
      <c r="C50" s="32"/>
      <c r="D50" s="32"/>
      <c r="E50" s="32"/>
    </row>
    <row r="51" spans="2:5" x14ac:dyDescent="0.2">
      <c r="B51" s="33" t="s">
        <v>23</v>
      </c>
      <c r="C51" s="36" t="s">
        <v>5</v>
      </c>
      <c r="D51" s="35" t="s">
        <v>6</v>
      </c>
      <c r="E51" s="36" t="s">
        <v>7</v>
      </c>
    </row>
    <row r="52" spans="2:5" ht="13.5" thickBot="1" x14ac:dyDescent="0.25">
      <c r="B52" s="37"/>
      <c r="C52" s="40" t="s">
        <v>24</v>
      </c>
      <c r="D52" s="39"/>
      <c r="E52" s="40" t="s">
        <v>25</v>
      </c>
    </row>
    <row r="53" spans="2:5" x14ac:dyDescent="0.2">
      <c r="B53" s="41"/>
      <c r="C53" s="42"/>
      <c r="D53" s="42"/>
      <c r="E53" s="42"/>
    </row>
    <row r="54" spans="2:5" x14ac:dyDescent="0.2">
      <c r="B54" s="46" t="s">
        <v>38</v>
      </c>
      <c r="C54" s="42">
        <f>C10</f>
        <v>361203085.19999999</v>
      </c>
      <c r="D54" s="46">
        <f>D10</f>
        <v>425316498.5</v>
      </c>
      <c r="E54" s="46">
        <f>E10</f>
        <v>425316498.5</v>
      </c>
    </row>
    <row r="55" spans="2:5" x14ac:dyDescent="0.2">
      <c r="B55" s="46"/>
      <c r="C55" s="42"/>
      <c r="D55" s="46"/>
      <c r="E55" s="46"/>
    </row>
    <row r="56" spans="2:5" x14ac:dyDescent="0.2">
      <c r="B56" s="49" t="s">
        <v>39</v>
      </c>
      <c r="C56" s="42">
        <f>C42-C45</f>
        <v>0</v>
      </c>
      <c r="D56" s="46">
        <f>D42-D45</f>
        <v>0</v>
      </c>
      <c r="E56" s="46">
        <f>E42-E45</f>
        <v>0</v>
      </c>
    </row>
    <row r="57" spans="2:5" x14ac:dyDescent="0.2">
      <c r="B57" s="45" t="s">
        <v>32</v>
      </c>
      <c r="C57" s="42">
        <f>C42</f>
        <v>0</v>
      </c>
      <c r="D57" s="46">
        <f>D42</f>
        <v>0</v>
      </c>
      <c r="E57" s="46">
        <f>E42</f>
        <v>0</v>
      </c>
    </row>
    <row r="58" spans="2:5" x14ac:dyDescent="0.2">
      <c r="B58" s="45" t="s">
        <v>35</v>
      </c>
      <c r="C58" s="42">
        <f>C45</f>
        <v>0</v>
      </c>
      <c r="D58" s="46">
        <f>D45</f>
        <v>0</v>
      </c>
      <c r="E58" s="46">
        <f>E45</f>
        <v>0</v>
      </c>
    </row>
    <row r="59" spans="2:5" x14ac:dyDescent="0.2">
      <c r="B59" s="50"/>
      <c r="C59" s="42"/>
      <c r="D59" s="46"/>
      <c r="E59" s="46"/>
    </row>
    <row r="60" spans="2:5" x14ac:dyDescent="0.2">
      <c r="B60" s="50" t="s">
        <v>15</v>
      </c>
      <c r="C60" s="42">
        <f>C15</f>
        <v>433180426.05000001</v>
      </c>
      <c r="D60" s="42">
        <f>D15</f>
        <v>411351324.37</v>
      </c>
      <c r="E60" s="42">
        <f>E15</f>
        <v>410951596.76999998</v>
      </c>
    </row>
    <row r="61" spans="2:5" x14ac:dyDescent="0.2">
      <c r="B61" s="50"/>
      <c r="C61" s="42"/>
      <c r="D61" s="42"/>
      <c r="E61" s="42"/>
    </row>
    <row r="62" spans="2:5" x14ac:dyDescent="0.2">
      <c r="B62" s="50" t="s">
        <v>18</v>
      </c>
      <c r="C62" s="51"/>
      <c r="D62" s="42">
        <f>D19</f>
        <v>70278418.939999998</v>
      </c>
      <c r="E62" s="42">
        <f>E19</f>
        <v>70278418.939999998</v>
      </c>
    </row>
    <row r="63" spans="2:5" x14ac:dyDescent="0.2">
      <c r="B63" s="50"/>
      <c r="C63" s="42"/>
      <c r="D63" s="42"/>
      <c r="E63" s="42"/>
    </row>
    <row r="64" spans="2:5" x14ac:dyDescent="0.2">
      <c r="B64" s="52" t="s">
        <v>40</v>
      </c>
      <c r="C64" s="44">
        <f>C54+C56-C60+C62</f>
        <v>-71977340.850000024</v>
      </c>
      <c r="D64" s="43">
        <f>D54+D56-D60+D62</f>
        <v>84243593.069999993</v>
      </c>
      <c r="E64" s="43">
        <f>E54+E56-E60+E62</f>
        <v>84643320.670000017</v>
      </c>
    </row>
    <row r="65" spans="2:5" x14ac:dyDescent="0.2">
      <c r="B65" s="52"/>
      <c r="C65" s="44"/>
      <c r="D65" s="43"/>
      <c r="E65" s="43"/>
    </row>
    <row r="66" spans="2:5" ht="25.5" x14ac:dyDescent="0.2">
      <c r="B66" s="53" t="s">
        <v>41</v>
      </c>
      <c r="C66" s="44">
        <f>C64-C56</f>
        <v>-71977340.850000024</v>
      </c>
      <c r="D66" s="43">
        <f>D64-D56</f>
        <v>84243593.069999993</v>
      </c>
      <c r="E66" s="43">
        <f>E64-E56</f>
        <v>84643320.670000017</v>
      </c>
    </row>
    <row r="67" spans="2:5" ht="13.5" thickBot="1" x14ac:dyDescent="0.25">
      <c r="B67" s="47"/>
      <c r="C67" s="48"/>
      <c r="D67" s="47"/>
      <c r="E67" s="47"/>
    </row>
    <row r="68" spans="2:5" ht="35.1" customHeight="1" thickBot="1" x14ac:dyDescent="0.25">
      <c r="B68" s="32"/>
      <c r="C68" s="32"/>
      <c r="D68" s="32"/>
      <c r="E68" s="32"/>
    </row>
    <row r="69" spans="2:5" x14ac:dyDescent="0.2">
      <c r="B69" s="33" t="s">
        <v>23</v>
      </c>
      <c r="C69" s="34" t="s">
        <v>30</v>
      </c>
      <c r="D69" s="35" t="s">
        <v>6</v>
      </c>
      <c r="E69" s="36" t="s">
        <v>7</v>
      </c>
    </row>
    <row r="70" spans="2:5" ht="13.5" thickBot="1" x14ac:dyDescent="0.25">
      <c r="B70" s="37"/>
      <c r="C70" s="38"/>
      <c r="D70" s="39"/>
      <c r="E70" s="40" t="s">
        <v>25</v>
      </c>
    </row>
    <row r="71" spans="2:5" x14ac:dyDescent="0.2">
      <c r="B71" s="41"/>
      <c r="C71" s="42"/>
      <c r="D71" s="42"/>
      <c r="E71" s="42"/>
    </row>
    <row r="72" spans="2:5" x14ac:dyDescent="0.2">
      <c r="B72" s="46" t="s">
        <v>12</v>
      </c>
      <c r="C72" s="42">
        <f>C11</f>
        <v>188215944</v>
      </c>
      <c r="D72" s="46">
        <f>D11</f>
        <v>193638990.96000001</v>
      </c>
      <c r="E72" s="46">
        <f>E11</f>
        <v>193638990.96000001</v>
      </c>
    </row>
    <row r="73" spans="2:5" x14ac:dyDescent="0.2">
      <c r="B73" s="46"/>
      <c r="C73" s="42"/>
      <c r="D73" s="46"/>
      <c r="E73" s="46"/>
    </row>
    <row r="74" spans="2:5" ht="25.5" x14ac:dyDescent="0.2">
      <c r="B74" s="54" t="s">
        <v>42</v>
      </c>
      <c r="C74" s="42">
        <f>C75-C76</f>
        <v>0</v>
      </c>
      <c r="D74" s="46">
        <f>D75-D76</f>
        <v>0</v>
      </c>
      <c r="E74" s="46">
        <f>E75-E76</f>
        <v>0</v>
      </c>
    </row>
    <row r="75" spans="2:5" x14ac:dyDescent="0.2">
      <c r="B75" s="45" t="s">
        <v>33</v>
      </c>
      <c r="C75" s="42">
        <f>C43</f>
        <v>0</v>
      </c>
      <c r="D75" s="46">
        <f>D43</f>
        <v>0</v>
      </c>
      <c r="E75" s="46">
        <f>E43</f>
        <v>0</v>
      </c>
    </row>
    <row r="76" spans="2:5" x14ac:dyDescent="0.2">
      <c r="B76" s="45" t="s">
        <v>36</v>
      </c>
      <c r="C76" s="42">
        <f>C46</f>
        <v>0</v>
      </c>
      <c r="D76" s="46">
        <f>D46</f>
        <v>0</v>
      </c>
      <c r="E76" s="46">
        <f>E46</f>
        <v>0</v>
      </c>
    </row>
    <row r="77" spans="2:5" x14ac:dyDescent="0.2">
      <c r="B77" s="50"/>
      <c r="C77" s="42"/>
      <c r="D77" s="46"/>
      <c r="E77" s="46"/>
    </row>
    <row r="78" spans="2:5" x14ac:dyDescent="0.2">
      <c r="B78" s="50" t="s">
        <v>43</v>
      </c>
      <c r="C78" s="42">
        <f>C16</f>
        <v>245218649.75999999</v>
      </c>
      <c r="D78" s="42">
        <f>D16</f>
        <v>208772149.53999999</v>
      </c>
      <c r="E78" s="42">
        <f>E16</f>
        <v>208772149.53999999</v>
      </c>
    </row>
    <row r="79" spans="2:5" x14ac:dyDescent="0.2">
      <c r="B79" s="50"/>
      <c r="C79" s="42"/>
      <c r="D79" s="42"/>
      <c r="E79" s="42"/>
    </row>
    <row r="80" spans="2:5" x14ac:dyDescent="0.2">
      <c r="B80" s="50" t="s">
        <v>19</v>
      </c>
      <c r="C80" s="51"/>
      <c r="D80" s="42">
        <f>D20</f>
        <v>49464692.240000002</v>
      </c>
      <c r="E80" s="42">
        <f>E20</f>
        <v>49464692.240000002</v>
      </c>
    </row>
    <row r="81" spans="2:5" x14ac:dyDescent="0.2">
      <c r="B81" s="50"/>
      <c r="C81" s="42"/>
      <c r="D81" s="42"/>
      <c r="E81" s="42"/>
    </row>
    <row r="82" spans="2:5" x14ac:dyDescent="0.2">
      <c r="B82" s="52" t="s">
        <v>44</v>
      </c>
      <c r="C82" s="44">
        <f>C72+C74-C78+C80</f>
        <v>-57002705.75999999</v>
      </c>
      <c r="D82" s="43">
        <f>D72+D74-D78+D80</f>
        <v>34331533.660000019</v>
      </c>
      <c r="E82" s="43">
        <f>E72+E74-E78+E80</f>
        <v>34331533.660000019</v>
      </c>
    </row>
    <row r="83" spans="2:5" x14ac:dyDescent="0.2">
      <c r="B83" s="52"/>
      <c r="C83" s="44"/>
      <c r="D83" s="43"/>
      <c r="E83" s="43"/>
    </row>
    <row r="84" spans="2:5" ht="25.5" x14ac:dyDescent="0.2">
      <c r="B84" s="53" t="s">
        <v>45</v>
      </c>
      <c r="C84" s="44">
        <f>C82-C74</f>
        <v>-57002705.75999999</v>
      </c>
      <c r="D84" s="43">
        <f>D82-D74</f>
        <v>34331533.660000019</v>
      </c>
      <c r="E84" s="43">
        <f>E82-E74</f>
        <v>34331533.660000019</v>
      </c>
    </row>
    <row r="85" spans="2:5" ht="13.5" thickBot="1" x14ac:dyDescent="0.25">
      <c r="B85" s="47"/>
      <c r="C85" s="48"/>
      <c r="D85" s="47"/>
      <c r="E85" s="47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MARCELO DOMINGUEZ SOLIS</cp:lastModifiedBy>
  <dcterms:created xsi:type="dcterms:W3CDTF">2015-06-05T18:17:20Z</dcterms:created>
  <dcterms:modified xsi:type="dcterms:W3CDTF">2025-01-10T22:30:22Z</dcterms:modified>
</cp:coreProperties>
</file>