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nanzas\Desktop\JAIR\TRANSPARENCIA\3 2024\disciplina financiera\"/>
    </mc:Choice>
  </mc:AlternateContent>
  <xr:revisionPtr revIDLastSave="0" documentId="13_ncr:1_{4EC3F2E4-AE52-469A-83C3-AF2E1D551507}" xr6:coauthVersionLast="47" xr6:coauthVersionMax="47" xr10:uidLastSave="{00000000-0000-0000-0000-000000000000}"/>
  <bookViews>
    <workbookView xWindow="-120" yWindow="-120" windowWidth="29040" windowHeight="15720" xr2:uid="{B9E02FA8-14CE-4F33-B6EC-597E9C50F87A}"/>
  </bookViews>
  <sheets>
    <sheet name="SEPT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3" l="1"/>
  <c r="D80" i="3"/>
  <c r="E78" i="3"/>
  <c r="D78" i="3"/>
  <c r="C78" i="3"/>
  <c r="E76" i="3"/>
  <c r="E74" i="3" s="1"/>
  <c r="D76" i="3"/>
  <c r="C76" i="3"/>
  <c r="E75" i="3"/>
  <c r="D75" i="3"/>
  <c r="C75" i="3"/>
  <c r="D74" i="3"/>
  <c r="C74" i="3"/>
  <c r="C82" i="3" s="1"/>
  <c r="C84" i="3" s="1"/>
  <c r="E72" i="3"/>
  <c r="D72" i="3"/>
  <c r="D82" i="3" s="1"/>
  <c r="D84" i="3" s="1"/>
  <c r="C72" i="3"/>
  <c r="E62" i="3"/>
  <c r="D62" i="3"/>
  <c r="E60" i="3"/>
  <c r="D60" i="3"/>
  <c r="C60" i="3"/>
  <c r="E58" i="3"/>
  <c r="D58" i="3"/>
  <c r="C58" i="3"/>
  <c r="E57" i="3"/>
  <c r="D57" i="3"/>
  <c r="C57" i="3"/>
  <c r="E56" i="3"/>
  <c r="D56" i="3"/>
  <c r="C56" i="3"/>
  <c r="E54" i="3"/>
  <c r="E64" i="3" s="1"/>
  <c r="E66" i="3" s="1"/>
  <c r="D54" i="3"/>
  <c r="D64" i="3" s="1"/>
  <c r="D66" i="3" s="1"/>
  <c r="C54" i="3"/>
  <c r="C64" i="3" s="1"/>
  <c r="C66" i="3" s="1"/>
  <c r="D48" i="3"/>
  <c r="D12" i="3" s="1"/>
  <c r="D9" i="3" s="1"/>
  <c r="D22" i="3" s="1"/>
  <c r="D24" i="3" s="1"/>
  <c r="D26" i="3" s="1"/>
  <c r="D35" i="3" s="1"/>
  <c r="E44" i="3"/>
  <c r="D44" i="3"/>
  <c r="C44" i="3"/>
  <c r="E41" i="3"/>
  <c r="E48" i="3" s="1"/>
  <c r="E12" i="3" s="1"/>
  <c r="E9" i="3" s="1"/>
  <c r="E22" i="3" s="1"/>
  <c r="E24" i="3" s="1"/>
  <c r="E26" i="3" s="1"/>
  <c r="E35" i="3" s="1"/>
  <c r="D41" i="3"/>
  <c r="C41" i="3"/>
  <c r="C48" i="3" s="1"/>
  <c r="C12" i="3" s="1"/>
  <c r="C9" i="3" s="1"/>
  <c r="C22" i="3" s="1"/>
  <c r="C24" i="3" s="1"/>
  <c r="C26" i="3" s="1"/>
  <c r="C35" i="3" s="1"/>
  <c r="E31" i="3"/>
  <c r="D31" i="3"/>
  <c r="C31" i="3"/>
  <c r="E18" i="3"/>
  <c r="D18" i="3"/>
  <c r="C18" i="3"/>
  <c r="E14" i="3"/>
  <c r="D14" i="3"/>
  <c r="C14" i="3"/>
  <c r="E82" i="3" l="1"/>
  <c r="E84" i="3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<sst xmlns="http://schemas.openxmlformats.org/spreadsheetml/2006/main" count="70" uniqueCount="46">
  <si>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</si>
  <si>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</si>
  <si>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</si>
  <si>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</si>
  <si>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</si>
  <si>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</si>
  <si>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</si>
  <si>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</si>
  <si>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</si>
  <si>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</si>
  <si>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</si>
  <si>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</si>
  <si>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</si>
  <si>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</si>
  <si>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</si>
  <si>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</si>
  <si>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</si>
  <si>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</si>
  <si>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</si>
  <si>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</si>
  <si>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</si>
  <si>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</si>
  <si>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</si>
  <si>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</si>
  <si>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</si>
  <si>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</si>
  <si>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</si>
  <si>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</si>
  <si>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</si>
  <si>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</si>
  <si>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</si>
  <si>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</si>
  <si>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</si>
  <si>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</si>
  <si>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</si>
  <si>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</si>
  <si>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</si>
  <si>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</si>
  <si>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</si>
  <si>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</si>
  <si>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</si>
  <si>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</si>
  <si>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</si>
  <si>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</si>
  <si>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MUNICIPIO DE TIZAYUCA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</si>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</sst>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7D71-CB76-4A1E-97D9-AA2D234595D7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F21" sqref="F2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549419029.20000005</v>
      </c>
      <c r="D9" s="8">
        <f>SUM(D10:D12)</f>
        <v>483114739.10000002</v>
      </c>
      <c r="E9" s="8">
        <f>SUM(E10:E12)</f>
        <v>483114739.10000002</v>
      </c>
    </row>
    <row r="10" spans="2:5" x14ac:dyDescent="0.2">
      <c r="B10" s="9" t="s">
        <v>9</v>
      </c>
      <c r="C10" s="6">
        <v>361203085.19999999</v>
      </c>
      <c r="D10" s="6">
        <v>332445967.69</v>
      </c>
      <c r="E10" s="6">
        <v>332445967.69</v>
      </c>
    </row>
    <row r="11" spans="2:5" x14ac:dyDescent="0.2">
      <c r="B11" s="9" t="s">
        <v>10</v>
      </c>
      <c r="C11" s="6">
        <v>188215944</v>
      </c>
      <c r="D11" s="6">
        <v>150668771.41</v>
      </c>
      <c r="E11" s="6">
        <v>150668771.41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678399075.80999994</v>
      </c>
      <c r="D14" s="8">
        <f>SUM(D15:D16)</f>
        <v>456444858.01999998</v>
      </c>
      <c r="E14" s="8">
        <f>SUM(E15:E16)</f>
        <v>456045130.41999996</v>
      </c>
    </row>
    <row r="15" spans="2:5" x14ac:dyDescent="0.2">
      <c r="B15" s="9" t="s">
        <v>12</v>
      </c>
      <c r="C15" s="6">
        <v>433180426.05000001</v>
      </c>
      <c r="D15" s="6">
        <v>313305617.68000001</v>
      </c>
      <c r="E15" s="6">
        <v>312905890.07999998</v>
      </c>
    </row>
    <row r="16" spans="2:5" x14ac:dyDescent="0.2">
      <c r="B16" s="9" t="s">
        <v>13</v>
      </c>
      <c r="C16" s="6">
        <v>245218649.75999999</v>
      </c>
      <c r="D16" s="6">
        <v>143139240.34</v>
      </c>
      <c r="E16" s="6">
        <v>143139240.34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125082869.63999999</v>
      </c>
      <c r="D18" s="8">
        <f>SUM(D19:D20)</f>
        <v>98265267.969999999</v>
      </c>
      <c r="E18" s="8">
        <f>SUM(E19:E20)</f>
        <v>98265267.969999999</v>
      </c>
    </row>
    <row r="19" spans="2:5" x14ac:dyDescent="0.2">
      <c r="B19" s="9" t="s">
        <v>15</v>
      </c>
      <c r="C19" s="11">
        <v>72570683.519999996</v>
      </c>
      <c r="D19" s="6">
        <v>53838628.600000001</v>
      </c>
      <c r="E19" s="6">
        <v>53838628.600000001</v>
      </c>
    </row>
    <row r="20" spans="2:5" x14ac:dyDescent="0.2">
      <c r="B20" s="9" t="s">
        <v>16</v>
      </c>
      <c r="C20" s="11">
        <v>52512186.119999997</v>
      </c>
      <c r="D20" s="6">
        <v>44426639.369999997</v>
      </c>
      <c r="E20" s="6">
        <v>44426639.369999997</v>
      </c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-3897176.9699999094</v>
      </c>
      <c r="D22" s="7">
        <f>D9-D14+D18</f>
        <v>124935149.05000004</v>
      </c>
      <c r="E22" s="7">
        <f>E9-E14+E18</f>
        <v>125334876.65000007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-3897176.9699999094</v>
      </c>
      <c r="D24" s="7">
        <f>D22-D12</f>
        <v>124935149.05000004</v>
      </c>
      <c r="E24" s="7">
        <f>E22-E12</f>
        <v>125334876.65000007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-128980046.6099999</v>
      </c>
      <c r="D26" s="8">
        <f>D24-D18</f>
        <v>26669881.080000043</v>
      </c>
      <c r="E26" s="8">
        <f>E24-E18</f>
        <v>27069608.680000067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-128980046.6099999</v>
      </c>
      <c r="D35" s="8">
        <f>D26+D31</f>
        <v>26669881.080000043</v>
      </c>
      <c r="E35" s="8">
        <f>E26+E31</f>
        <v>27069608.680000067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3.5" thickBot="1" x14ac:dyDescent="0.25">
      <c r="B39" s="36"/>
      <c r="C39" s="40"/>
      <c r="D39" s="38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38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361203085.19999999</v>
      </c>
      <c r="D54" s="26">
        <f>D10</f>
        <v>332445967.69</v>
      </c>
      <c r="E54" s="26">
        <f>E10</f>
        <v>332445967.69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433180426.05000001</v>
      </c>
      <c r="D60" s="22">
        <f>D15</f>
        <v>313305617.68000001</v>
      </c>
      <c r="E60" s="22">
        <f>E15</f>
        <v>312905890.07999998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53838628.600000001</v>
      </c>
      <c r="E62" s="22">
        <f>E19</f>
        <v>53838628.600000001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-71977340.850000024</v>
      </c>
      <c r="D64" s="23">
        <f>D54+D56-D60+D62</f>
        <v>72978978.609999985</v>
      </c>
      <c r="E64" s="23">
        <f>E54+E56-E60+E62</f>
        <v>73378706.210000008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-71977340.850000024</v>
      </c>
      <c r="D66" s="23">
        <f>D64-D56</f>
        <v>72978978.609999985</v>
      </c>
      <c r="E66" s="23">
        <f>E64-E56</f>
        <v>73378706.210000008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3.5" thickBot="1" x14ac:dyDescent="0.25">
      <c r="B70" s="36"/>
      <c r="C70" s="40"/>
      <c r="D70" s="38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188215944</v>
      </c>
      <c r="D72" s="26">
        <f>D11</f>
        <v>150668771.41</v>
      </c>
      <c r="E72" s="26">
        <f>E11</f>
        <v>150668771.41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245218649.75999999</v>
      </c>
      <c r="D78" s="22">
        <f>D16</f>
        <v>143139240.34</v>
      </c>
      <c r="E78" s="22">
        <f>E16</f>
        <v>143139240.34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44426639.369999997</v>
      </c>
      <c r="E80" s="22">
        <f>E20</f>
        <v>44426639.369999997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-57002705.75999999</v>
      </c>
      <c r="D82" s="23">
        <f>D72+D74-D78+D80</f>
        <v>51956170.43999999</v>
      </c>
      <c r="E82" s="23">
        <f>E72+E74-E78+E80</f>
        <v>51956170.43999999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-57002705.75999999</v>
      </c>
      <c r="D84" s="23">
        <f>D82-D74</f>
        <v>51956170.43999999</v>
      </c>
      <c r="E84" s="23">
        <f>E82-E74</f>
        <v>51956170.43999999</v>
      </c>
    </row>
    <row r="85" spans="2:5" ht="13.5" thickBot="1" x14ac:dyDescent="0.25">
      <c r="B85" s="27"/>
      <c r="C85" s="28"/>
      <c r="D85" s="27"/>
      <c r="E85" s="27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2016-12-20T19:32:28Z</cp:lastPrinted>
  <dcterms:created xsi:type="dcterms:W3CDTF">2016-10-11T20:00:09Z</dcterms:created>
  <dcterms:modified xsi:type="dcterms:W3CDTF">2024-10-17T16:19:46Z</dcterms:modified>
</cp:coreProperties>
</file>