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nanzas\Desktop\JAIR\TRANSPARENCIA\3 2024\disciplina financiera\"/>
    </mc:Choice>
  </mc:AlternateContent>
  <xr:revisionPtr revIDLastSave="0" documentId="13_ncr:1_{0EF4A81C-5BD0-46A7-84AA-3BF17DAAB252}" xr6:coauthVersionLast="47" xr6:coauthVersionMax="47" xr10:uidLastSave="{00000000-0000-0000-0000-000000000000}"/>
  <bookViews>
    <workbookView xWindow="-120" yWindow="-120" windowWidth="29040" windowHeight="15720" xr2:uid="{4B68DB32-F25B-4146-AC4A-82BDEAB8B50E}"/>
  </bookViews>
  <sheets>
    <sheet name="SEPTIEMBRE" sheetId="3" r:id="rId1"/>
  </sheets>
  <definedNames>
    <definedName name="_xlnm.Print_Titles" localSheetId="0">SEPTIEMBRE!$2:$5</definedName>
  </definedNames>
  <calcPr calcId="191029"/>
</workbook>
</file>

<file path=xl/calcChain.xml><?xml version="1.0" encoding="utf-8"?>
<calcChain xmlns="http://schemas.openxmlformats.org/spreadsheetml/2006/main">
  <c r="G75" i="3" l="1"/>
  <c r="F75" i="3"/>
  <c r="G68" i="3"/>
  <c r="F68" i="3"/>
  <c r="G63" i="3"/>
  <c r="G79" i="3" s="1"/>
  <c r="F63" i="3"/>
  <c r="F79" i="3" s="1"/>
  <c r="D60" i="3"/>
  <c r="C60" i="3"/>
  <c r="G57" i="3"/>
  <c r="F57" i="3"/>
  <c r="G42" i="3"/>
  <c r="F42" i="3"/>
  <c r="D41" i="3"/>
  <c r="C41" i="3"/>
  <c r="G38" i="3"/>
  <c r="F38" i="3"/>
  <c r="D38" i="3"/>
  <c r="C38" i="3"/>
  <c r="G31" i="3"/>
  <c r="F31" i="3"/>
  <c r="D31" i="3"/>
  <c r="C31" i="3"/>
  <c r="G27" i="3"/>
  <c r="F27" i="3"/>
  <c r="D25" i="3"/>
  <c r="C25" i="3"/>
  <c r="G23" i="3"/>
  <c r="F23" i="3"/>
  <c r="G19" i="3"/>
  <c r="F19" i="3"/>
  <c r="D17" i="3"/>
  <c r="D47" i="3" s="1"/>
  <c r="D62" i="3" s="1"/>
  <c r="C17" i="3"/>
  <c r="G9" i="3"/>
  <c r="G47" i="3" s="1"/>
  <c r="G59" i="3" s="1"/>
  <c r="F9" i="3"/>
  <c r="F47" i="3" s="1"/>
  <c r="F59" i="3" s="1"/>
  <c r="D9" i="3"/>
  <c r="C9" i="3"/>
  <c r="C47" i="3"/>
  <c r="C62" i="3" s="1"/>
  <c r="F81" i="3" l="1"/>
  <c r="G81" i="3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<sst xmlns="http://schemas.openxmlformats.org/spreadsheetml/2006/main" count="127" uniqueCount="124">
  <si>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</si>
  <si>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</si>
  <si>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</si>
  <si>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</si>
  <si>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</si>
  <si>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</si>
  <si>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</si>
  <si>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</si>
  <si>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</si>
  <si>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</si>
  <si>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</si>
  <si>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</si>
  <si>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</si>
  <si>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</si>
  <si>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</si>
  <si>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</si>
  <si>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</si>
  <si>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</si>
  <si>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</si>
  <si>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</si>
  <si>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</si>
  <si>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</si>
  <si>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</si>
  <si>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</si>
  <si>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</si>
  <si>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</si>
  <si>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</si>
  <si>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</si>
  <si>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</si>
  <si>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</si>
  <si>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</si>
  <si>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</si>
  <si>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</si>
  <si>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</si>
  <si>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</si>
  <si>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</si>
  <si>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</si>
  <si>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</si>
  <si>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</si>
  <si>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</si>
  <si>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</si>
  <si>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</si>
  <si>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</si>
  <si>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</si>
  <si>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</si>
  <si>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</si>
  <si>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</si>
  <si>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</si>
  <si>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</si>
  <si>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</si>
  <si>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</si>
  <si>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</si>
  <si>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</si>
  <si>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</si>
  <si>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</si>
  <si>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</si>
  <si>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</si>
  <si>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</si>
  <si>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</si>
  <si>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</si>
  <si>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</si>
  <si>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</si>
  <si>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</si>
  <si>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</si>
  <si>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</si>
  <si>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</si>
  <si>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</si>
  <si>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</si>
  <si>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</si>
  <si>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</si>
  <si>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</si>
  <si>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</si>
  <si>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</si>
  <si>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</si>
  <si>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</si>
  <si>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</si>
  <si>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</si>
  <si>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</si>
  <si>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</si>
  <si>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</si>
  <si>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</si>
  <si>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</si>
  <si>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</si>
  <si>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</si>
  <si>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</si>
  <si>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</si>
  <si>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</si>
  <si>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</si>
  <si>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</si>
  <si>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</si>
  <si>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</si>
  <si>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</si>
  <si>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</si>
  <si>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</si>
  <si>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</si>
  <si>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</si>
  <si>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</si>
  <si>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</si>
  <si>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</si>
  <si>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</si>
  <si>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</si>
  <si>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</si>
  <si>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</si>
  <si>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</si>
  <si>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</si>
  <si>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</si>
  <si>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</si>
  <si>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</si>
  <si>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</si>
  <si>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</si>
  <si>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</si>
  <si>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</si>
  <si>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</si>
  <si>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</si>
  <si>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</si>
  <si>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</si>
  <si>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</si>
  <si>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</si>
  <si>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</si>
  <si>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</si>
  <si>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TIZAYUCA (a)</t>
  </si>
  <si>
    <t>2024 (d)</t>
  </si>
  <si>
    <t>31 de diciembre de 2023 (e)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</si>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</sst>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E194-0F99-431B-AE88-C827459856EA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E21" sqref="E21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123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121</v>
      </c>
      <c r="D6" s="4" t="s">
        <v>122</v>
      </c>
      <c r="E6" s="5" t="s">
        <v>2</v>
      </c>
      <c r="F6" s="4" t="s">
        <v>121</v>
      </c>
      <c r="G6" s="4" t="s">
        <v>122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140968791.06000003</v>
      </c>
      <c r="D9" s="9">
        <f>SUM(D10:D16)</f>
        <v>178947711.91</v>
      </c>
      <c r="E9" s="11" t="s">
        <v>8</v>
      </c>
      <c r="F9" s="9">
        <f>SUM(F10:F18)</f>
        <v>2579856.2199999997</v>
      </c>
      <c r="G9" s="9">
        <f>SUM(G10:G18)</f>
        <v>11916643.129999999</v>
      </c>
    </row>
    <row r="10" spans="2:7" x14ac:dyDescent="0.2">
      <c r="B10" s="12" t="s">
        <v>9</v>
      </c>
      <c r="C10" s="9">
        <v>500604.8</v>
      </c>
      <c r="D10" s="9">
        <v>14932603.91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140373795.61000001</v>
      </c>
      <c r="D11" s="9">
        <v>163914379.91</v>
      </c>
      <c r="E11" s="13" t="s">
        <v>12</v>
      </c>
      <c r="F11" s="9">
        <v>399727.6</v>
      </c>
      <c r="G11" s="9">
        <v>0</v>
      </c>
    </row>
    <row r="12" spans="2:7" x14ac:dyDescent="0.2">
      <c r="B12" s="12" t="s">
        <v>13</v>
      </c>
      <c r="C12" s="9">
        <v>94390.65</v>
      </c>
      <c r="D12" s="9">
        <v>100728.09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2051124.36</v>
      </c>
      <c r="G16" s="9">
        <v>3947652.78</v>
      </c>
    </row>
    <row r="17" spans="2:7" x14ac:dyDescent="0.2">
      <c r="B17" s="10" t="s">
        <v>23</v>
      </c>
      <c r="C17" s="9">
        <f>SUM(C18:C24)</f>
        <v>11894432.85</v>
      </c>
      <c r="D17" s="9">
        <f>SUM(D18:D24)</f>
        <v>27535166.25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129004.26</v>
      </c>
      <c r="G18" s="9">
        <v>7968990.3499999996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11894432.85</v>
      </c>
      <c r="D20" s="9">
        <v>27535166.25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17227318.399999999</v>
      </c>
      <c r="D25" s="9">
        <f>SUM(D26:D30)</f>
        <v>4581308.2200000007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5957026.79</v>
      </c>
      <c r="D26" s="9">
        <v>3405643.14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11270291.609999999</v>
      </c>
      <c r="D29" s="9">
        <v>1175665.08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12523050.850000001</v>
      </c>
      <c r="G42" s="9">
        <f>SUM(G43:G45)</f>
        <v>70907621.659999996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986904.38</v>
      </c>
      <c r="G43" s="9">
        <v>12726807.9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/>
      <c r="D45" s="9"/>
      <c r="E45" s="13" t="s">
        <v>80</v>
      </c>
      <c r="F45" s="9">
        <v>11536146.470000001</v>
      </c>
      <c r="G45" s="9">
        <v>58180813.759999998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170090542.31000003</v>
      </c>
      <c r="D47" s="9">
        <f>D9+D17+D25+D31+D37+D38+D41</f>
        <v>211064186.38</v>
      </c>
      <c r="E47" s="8" t="s">
        <v>82</v>
      </c>
      <c r="F47" s="9">
        <f>F9+F19+F23+F26+F27+F31+F38+F42</f>
        <v>15102907.07</v>
      </c>
      <c r="G47" s="9">
        <f>G9+G19+G23+G26+G27+G31+G38+G42</f>
        <v>82824264.789999992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206402117.30000001</v>
      </c>
      <c r="D52" s="9">
        <v>138333251.18000001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166012873.62</v>
      </c>
      <c r="D53" s="9">
        <v>150368000.75999999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1844010.37</v>
      </c>
      <c r="D54" s="9">
        <v>1352295.49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-66923303.100000001</v>
      </c>
      <c r="D55" s="9">
        <v>-54976514.659999996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1500000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15102907.07</v>
      </c>
      <c r="G59" s="9">
        <f>G47+G57</f>
        <v>82824264.789999992</v>
      </c>
    </row>
    <row r="60" spans="2:7" ht="25.5" x14ac:dyDescent="0.2">
      <c r="B60" s="6" t="s">
        <v>102</v>
      </c>
      <c r="C60" s="9">
        <f>SUM(C50:C58)</f>
        <v>307335698.19</v>
      </c>
      <c r="D60" s="9">
        <f>SUM(D50:D58)</f>
        <v>236577032.77000001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477426240.5</v>
      </c>
      <c r="D62" s="9">
        <f>D47+D60</f>
        <v>447641219.14999998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134325690.81999999</v>
      </c>
      <c r="G63" s="9">
        <f>SUM(G64:G66)</f>
        <v>134325690.81999999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204999.99</v>
      </c>
      <c r="G65" s="9">
        <v>204999.99</v>
      </c>
    </row>
    <row r="66" spans="2:7" x14ac:dyDescent="0.2">
      <c r="B66" s="10"/>
      <c r="C66" s="9"/>
      <c r="D66" s="9"/>
      <c r="E66" s="11" t="s">
        <v>108</v>
      </c>
      <c r="F66" s="9">
        <v>134120690.83</v>
      </c>
      <c r="G66" s="9">
        <v>134120690.83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327997642.61000001</v>
      </c>
      <c r="G68" s="9">
        <f>SUM(G69:G73)</f>
        <v>230491263.53999999</v>
      </c>
    </row>
    <row r="69" spans="2:7" x14ac:dyDescent="0.2">
      <c r="B69" s="10"/>
      <c r="C69" s="9"/>
      <c r="D69" s="9"/>
      <c r="E69" s="11" t="s">
        <v>110</v>
      </c>
      <c r="F69" s="9">
        <v>99193589.599999994</v>
      </c>
      <c r="G69" s="9">
        <v>115793694.44</v>
      </c>
    </row>
    <row r="70" spans="2:7" x14ac:dyDescent="0.2">
      <c r="B70" s="10"/>
      <c r="C70" s="9"/>
      <c r="D70" s="9"/>
      <c r="E70" s="11" t="s">
        <v>111</v>
      </c>
      <c r="F70" s="9">
        <v>228804053.00999999</v>
      </c>
      <c r="G70" s="9">
        <v>114697569.09999999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462323333.43000001</v>
      </c>
      <c r="G79" s="9">
        <f>G63+G68+G75</f>
        <v>364816954.36000001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477426240.5</v>
      </c>
      <c r="G81" s="9">
        <f>G59+G79</f>
        <v>447641219.14999998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2016-12-20T19:33:34Z</cp:lastPrinted>
  <dcterms:created xsi:type="dcterms:W3CDTF">2016-10-11T18:36:49Z</dcterms:created>
  <dcterms:modified xsi:type="dcterms:W3CDTF">2024-10-17T16:20:19Z</dcterms:modified>
</cp:coreProperties>
</file>