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D:\Edos Financieros 3er Trimestre\"/>
    </mc:Choice>
  </mc:AlternateContent>
  <xr:revisionPtr revIDLastSave="0" documentId="8_{1144F1FC-FC2E-43AA-916E-ADFD3336CB2B}" xr6:coauthVersionLast="47" xr6:coauthVersionMax="47" xr10:uidLastSave="{00000000-0000-0000-0000-000000000000}"/>
  <bookViews>
    <workbookView xWindow="-120" yWindow="-120" windowWidth="29040" windowHeight="15720" tabRatio="811" xr2:uid="{00000000-000D-0000-FFFF-FFFF00000000}"/>
  </bookViews>
  <sheets>
    <sheet name="DES01" sheetId="22" r:id="rId1"/>
    <sheet name="Instructivo " sheetId="12" r:id="rId2"/>
    <sheet name="Observaciones" sheetId="23" r:id="rId3"/>
  </sheets>
  <externalReferences>
    <externalReference r:id="rId4"/>
  </externalReferences>
  <definedNames>
    <definedName name="_xlnm._FilterDatabase" localSheetId="0" hidden="1">'DES01'!$A$3:$AO$241</definedName>
    <definedName name="_xlnm._FilterDatabase" localSheetId="1" hidden="1">'Instructivo '!$A$2:$F$43</definedName>
    <definedName name="Hidden_114">[1]Hidden_1!$A$1:$A$2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G221" i="22" l="1"/>
  <c r="AG222" i="22"/>
  <c r="AG223" i="22"/>
  <c r="AG224" i="22"/>
  <c r="AG225" i="22"/>
  <c r="AG226" i="22"/>
  <c r="AG227" i="22"/>
  <c r="AG228" i="22"/>
  <c r="AG229" i="22"/>
  <c r="AG230" i="22"/>
  <c r="AG231" i="22"/>
  <c r="AG232" i="22"/>
  <c r="AG233" i="22"/>
  <c r="AG234" i="22"/>
  <c r="AG235" i="22"/>
  <c r="AG236" i="22"/>
  <c r="AG237" i="22"/>
  <c r="AG238" i="22"/>
  <c r="AG239" i="22"/>
  <c r="AG240" i="22"/>
  <c r="AG241" i="22"/>
  <c r="AG218" i="22"/>
  <c r="AG94" i="22"/>
  <c r="AG95" i="22"/>
  <c r="AG96" i="22"/>
  <c r="AG97" i="22"/>
  <c r="AG93" i="22"/>
  <c r="AG92" i="22"/>
  <c r="AG91" i="22"/>
  <c r="AG90" i="22"/>
  <c r="AG89" i="22"/>
  <c r="AG86" i="22"/>
  <c r="AG85" i="22"/>
  <c r="AG84" i="22"/>
  <c r="AG157" i="22"/>
  <c r="AG158" i="22"/>
  <c r="AG159" i="22"/>
  <c r="AG160" i="22"/>
  <c r="AG161" i="22"/>
  <c r="AG162" i="22"/>
  <c r="AG163" i="22"/>
  <c r="AG164" i="22"/>
  <c r="AG165" i="22"/>
  <c r="AG166" i="22"/>
  <c r="AG167" i="22"/>
  <c r="AG168" i="22"/>
  <c r="AG169" i="22"/>
  <c r="AG170" i="22"/>
  <c r="AG171" i="22"/>
  <c r="AG172" i="22"/>
  <c r="AG173" i="22"/>
  <c r="AG174" i="22"/>
  <c r="AG175" i="22"/>
  <c r="AG176" i="22"/>
  <c r="AG177" i="22"/>
  <c r="AG178" i="22"/>
  <c r="AG179" i="22"/>
  <c r="AG180" i="22"/>
  <c r="AG181" i="22"/>
  <c r="AG182" i="22"/>
  <c r="AG183" i="22"/>
  <c r="AG184" i="22"/>
  <c r="AG185" i="22"/>
  <c r="AG156" i="22"/>
  <c r="AG101" i="22"/>
  <c r="AG102" i="22"/>
  <c r="AG103" i="22"/>
  <c r="AG104" i="22"/>
  <c r="AG105" i="22"/>
  <c r="AG106" i="22"/>
  <c r="AG107" i="22"/>
  <c r="AG108" i="22"/>
  <c r="AG109" i="22"/>
  <c r="AG110" i="22"/>
  <c r="AG111" i="22"/>
  <c r="AG112" i="22"/>
  <c r="AG113" i="22"/>
  <c r="AG114" i="22"/>
  <c r="AG115" i="22"/>
  <c r="AG116" i="22"/>
  <c r="AG117" i="22"/>
  <c r="AG118" i="22"/>
  <c r="AG119" i="22"/>
  <c r="AG120" i="22"/>
  <c r="AG124" i="22"/>
  <c r="AG125" i="22"/>
  <c r="AG126" i="22"/>
  <c r="AG127" i="22"/>
  <c r="AG128" i="22"/>
  <c r="AG129" i="22"/>
  <c r="AG130" i="22"/>
  <c r="AG131" i="22"/>
  <c r="AG132" i="22"/>
  <c r="AG133" i="22"/>
  <c r="AG134" i="22"/>
  <c r="AG135" i="22"/>
  <c r="AG136" i="22"/>
  <c r="AG137" i="22"/>
  <c r="AG138" i="22"/>
  <c r="AG139" i="22"/>
  <c r="AG142" i="22"/>
  <c r="AG143" i="22"/>
  <c r="AG144" i="22"/>
  <c r="AG145" i="22"/>
  <c r="AG146" i="22"/>
  <c r="AG147" i="22"/>
  <c r="AG148" i="22"/>
  <c r="AG149" i="22"/>
  <c r="AG150" i="22"/>
  <c r="AG151" i="22"/>
  <c r="AG152" i="22"/>
  <c r="AG153" i="22"/>
  <c r="AG123" i="22"/>
  <c r="AG219" i="22"/>
  <c r="AG100" i="22"/>
  <c r="AG88" i="22"/>
  <c r="AG87" i="22"/>
  <c r="AG83" i="22"/>
  <c r="AG82" i="22"/>
  <c r="AG81" i="22"/>
  <c r="AG80" i="22"/>
  <c r="AG79" i="22"/>
  <c r="AG78" i="22"/>
  <c r="AG220" i="22"/>
  <c r="AG215" i="22"/>
  <c r="AG214" i="22"/>
  <c r="AG213" i="22"/>
  <c r="AG212" i="22"/>
  <c r="AG211" i="22"/>
  <c r="AG210" i="22"/>
  <c r="AG209" i="22"/>
  <c r="AG208" i="22"/>
  <c r="AG207" i="22"/>
  <c r="AG206" i="22"/>
  <c r="AG205" i="22"/>
  <c r="AG204" i="22"/>
  <c r="AG203" i="22"/>
  <c r="AG202" i="22"/>
  <c r="AG201" i="22"/>
  <c r="AG200" i="22"/>
  <c r="AG199" i="22"/>
  <c r="AG198" i="22"/>
  <c r="AG197" i="22"/>
  <c r="AG196" i="22"/>
  <c r="AG195" i="22"/>
  <c r="AG194" i="22"/>
  <c r="AG193" i="22"/>
  <c r="AG192" i="22"/>
  <c r="AG191" i="22"/>
  <c r="AG190" i="22"/>
  <c r="AG189" i="22"/>
  <c r="AG188" i="22"/>
  <c r="AG74" i="22"/>
  <c r="AG73" i="22"/>
  <c r="AG72" i="22"/>
  <c r="AG71" i="22"/>
  <c r="AG70" i="22"/>
  <c r="AG69" i="22"/>
  <c r="AG68" i="22"/>
  <c r="AG67" i="22"/>
  <c r="AG66" i="22"/>
  <c r="AG65" i="22"/>
  <c r="AG64" i="22"/>
  <c r="AG63" i="22"/>
  <c r="AG62" i="22"/>
  <c r="AG61" i="22"/>
  <c r="AG60" i="22"/>
  <c r="AG59" i="22"/>
  <c r="AG58" i="22"/>
  <c r="AG57" i="22"/>
  <c r="AG56" i="22"/>
  <c r="AG55" i="22"/>
  <c r="AG54" i="22"/>
  <c r="AG53" i="22"/>
  <c r="AG52" i="22"/>
  <c r="AG51" i="22"/>
  <c r="AG50" i="22"/>
  <c r="AG49" i="22"/>
  <c r="AG48" i="22"/>
  <c r="AG47" i="22"/>
  <c r="AG46" i="22"/>
  <c r="AG45" i="22"/>
  <c r="AG44" i="22"/>
  <c r="AG43" i="22"/>
  <c r="AG42" i="22"/>
  <c r="AG41" i="22"/>
  <c r="AG38" i="22"/>
  <c r="AG37" i="22"/>
  <c r="AG36" i="22"/>
  <c r="AG35" i="22"/>
  <c r="AG34" i="22"/>
  <c r="AG33" i="22"/>
  <c r="AG32" i="22"/>
  <c r="AG31" i="22"/>
  <c r="AG30" i="22"/>
  <c r="AG29" i="22"/>
  <c r="AG28" i="22"/>
  <c r="AG27" i="22"/>
  <c r="AG26" i="22"/>
  <c r="AG25" i="22"/>
  <c r="AG24" i="22"/>
  <c r="AG23" i="22"/>
  <c r="AG22" i="22"/>
  <c r="AG21" i="22"/>
  <c r="AG20" i="22"/>
  <c r="AG19" i="22"/>
  <c r="AG17" i="22"/>
  <c r="AG16" i="22"/>
  <c r="AG15" i="22"/>
  <c r="AG14" i="22"/>
  <c r="AG13" i="22"/>
  <c r="AG12" i="22"/>
  <c r="AG8" i="22"/>
  <c r="AG7" i="22"/>
  <c r="AG6" i="22"/>
  <c r="AC232" i="22"/>
  <c r="AC8" i="22"/>
  <c r="AC12" i="22"/>
  <c r="AC13" i="22"/>
  <c r="AC14" i="22"/>
  <c r="AC15" i="22"/>
  <c r="AC16" i="22"/>
  <c r="AC17" i="22"/>
  <c r="AC19" i="22"/>
  <c r="AC20" i="22"/>
  <c r="AC21" i="22"/>
  <c r="AC22" i="22"/>
  <c r="AC23" i="22"/>
  <c r="AC24" i="22"/>
  <c r="AC25" i="22"/>
  <c r="AC26" i="22"/>
  <c r="AC27" i="22"/>
  <c r="AC28" i="22"/>
  <c r="AC29" i="22"/>
  <c r="AC30" i="22"/>
  <c r="AC31" i="22"/>
  <c r="AC32" i="22"/>
  <c r="AC33" i="22"/>
  <c r="AC34" i="22"/>
  <c r="AC35" i="22"/>
  <c r="AC36" i="22"/>
  <c r="AC37" i="22"/>
  <c r="AC38" i="22"/>
  <c r="AC41" i="22"/>
  <c r="AC42" i="22"/>
  <c r="AC43" i="22"/>
  <c r="AC44" i="22"/>
  <c r="AC45" i="22"/>
  <c r="AC46" i="22"/>
  <c r="AC47" i="22"/>
  <c r="AC48" i="22"/>
  <c r="AC49" i="22"/>
  <c r="AC50" i="22"/>
  <c r="AC51" i="22"/>
  <c r="AC52" i="22"/>
  <c r="AC53" i="22"/>
  <c r="AC54" i="22"/>
  <c r="AC55" i="22"/>
  <c r="AC56" i="22"/>
  <c r="AC57" i="22"/>
  <c r="AC58" i="22"/>
  <c r="AC59" i="22"/>
  <c r="AC60" i="22"/>
  <c r="AC61" i="22"/>
  <c r="AC62" i="22"/>
  <c r="AC63" i="22"/>
  <c r="AC64" i="22"/>
  <c r="AC65" i="22"/>
  <c r="AC66" i="22"/>
  <c r="AC67" i="22"/>
  <c r="AC68" i="22"/>
  <c r="AC69" i="22"/>
  <c r="AC70" i="22"/>
  <c r="AC71" i="22"/>
  <c r="AC72" i="22"/>
  <c r="AC73" i="22"/>
  <c r="AC74" i="22"/>
  <c r="AC78" i="22"/>
  <c r="AC79" i="22"/>
  <c r="AC80" i="22"/>
  <c r="AC81" i="22"/>
  <c r="AC82" i="22"/>
  <c r="AC83" i="22"/>
  <c r="AC84" i="22"/>
  <c r="AC85" i="22"/>
  <c r="AC86" i="22"/>
  <c r="AC87" i="22"/>
  <c r="AC88" i="22"/>
  <c r="AC89" i="22"/>
  <c r="AC90" i="22"/>
  <c r="AC91" i="22"/>
  <c r="AC92" i="22"/>
  <c r="AC93" i="22"/>
  <c r="AC94" i="22"/>
  <c r="AC95" i="22"/>
  <c r="AC96" i="22"/>
  <c r="AC97" i="22"/>
  <c r="AC100" i="22"/>
  <c r="AC101" i="22"/>
  <c r="AC102" i="22"/>
  <c r="AC103" i="22"/>
  <c r="AC104" i="22"/>
  <c r="AC105" i="22"/>
  <c r="AC106" i="22"/>
  <c r="AC107" i="22"/>
  <c r="AC108" i="22"/>
  <c r="AC109" i="22"/>
  <c r="AC110" i="22"/>
  <c r="AC111" i="22"/>
  <c r="AC112" i="22"/>
  <c r="AC113" i="22"/>
  <c r="AC114" i="22"/>
  <c r="AC115" i="22"/>
  <c r="AC116" i="22"/>
  <c r="AC117" i="22"/>
  <c r="AC118" i="22"/>
  <c r="AC119" i="22"/>
  <c r="AC120" i="22"/>
  <c r="AC123" i="22"/>
  <c r="AC124" i="22"/>
  <c r="AC125" i="22"/>
  <c r="AC126" i="22"/>
  <c r="AC127" i="22"/>
  <c r="AC128" i="22"/>
  <c r="AC129" i="22"/>
  <c r="AC130" i="22"/>
  <c r="AC131" i="22"/>
  <c r="AC132" i="22"/>
  <c r="AC133" i="22"/>
  <c r="AC134" i="22"/>
  <c r="AC135" i="22"/>
  <c r="AC136" i="22"/>
  <c r="AC137" i="22"/>
  <c r="AC138" i="22"/>
  <c r="AC139" i="22"/>
  <c r="AC142" i="22"/>
  <c r="AC143" i="22"/>
  <c r="AC144" i="22"/>
  <c r="AC145" i="22"/>
  <c r="AC146" i="22"/>
  <c r="AC147" i="22"/>
  <c r="AC148" i="22"/>
  <c r="AC149" i="22"/>
  <c r="AC150" i="22"/>
  <c r="AC151" i="22"/>
  <c r="AC152" i="22"/>
  <c r="AC153" i="22"/>
  <c r="AC156" i="22"/>
  <c r="AC157" i="22"/>
  <c r="AC158" i="22"/>
  <c r="AC159" i="22"/>
  <c r="AC160" i="22"/>
  <c r="AC161" i="22"/>
  <c r="AC162" i="22"/>
  <c r="AC163" i="22"/>
  <c r="AC164" i="22"/>
  <c r="AC165" i="22"/>
  <c r="AC166" i="22"/>
  <c r="AC167" i="22"/>
  <c r="AC168" i="22"/>
  <c r="AC169" i="22"/>
  <c r="AC170" i="22"/>
  <c r="AC171" i="22"/>
  <c r="AC172" i="22"/>
  <c r="AC173" i="22"/>
  <c r="AC174" i="22"/>
  <c r="AC175" i="22"/>
  <c r="AC176" i="22"/>
  <c r="AC177" i="22"/>
  <c r="AC178" i="22"/>
  <c r="AC179" i="22"/>
  <c r="AC180" i="22"/>
  <c r="AC181" i="22"/>
  <c r="AC182" i="22"/>
  <c r="AC183" i="22"/>
  <c r="AC184" i="22"/>
  <c r="AC185" i="22"/>
  <c r="AC188" i="22"/>
  <c r="AC189" i="22"/>
  <c r="AC190" i="22"/>
  <c r="AC191" i="22"/>
  <c r="AC192" i="22"/>
  <c r="AC193" i="22"/>
  <c r="AC194" i="22"/>
  <c r="AC195" i="22"/>
  <c r="AC196" i="22"/>
  <c r="AC197" i="22"/>
  <c r="AC198" i="22"/>
  <c r="AC199" i="22"/>
  <c r="AC200" i="22"/>
  <c r="AC201" i="22"/>
  <c r="AC202" i="22"/>
  <c r="AC203" i="22"/>
  <c r="AC204" i="22"/>
  <c r="AC205" i="22"/>
  <c r="AC206" i="22"/>
  <c r="AC207" i="22"/>
  <c r="AC208" i="22"/>
  <c r="AC209" i="22"/>
  <c r="AC210" i="22"/>
  <c r="AC211" i="22"/>
  <c r="AC212" i="22"/>
  <c r="AC213" i="22"/>
  <c r="AC214" i="22"/>
  <c r="AC215" i="22"/>
  <c r="AC218" i="22"/>
  <c r="AC219" i="22"/>
  <c r="AC220" i="22"/>
  <c r="AC221" i="22"/>
  <c r="AC222" i="22"/>
  <c r="AC223" i="22"/>
  <c r="AC224" i="22"/>
  <c r="AC225" i="22"/>
  <c r="AC226" i="22"/>
  <c r="AC227" i="22"/>
  <c r="AC228" i="22"/>
  <c r="AC229" i="22"/>
  <c r="AC230" i="22"/>
  <c r="AC231" i="22"/>
  <c r="AC233" i="22"/>
  <c r="AC234" i="22"/>
  <c r="AC235" i="22"/>
  <c r="AC236" i="22"/>
  <c r="AC237" i="22"/>
  <c r="AC238" i="22"/>
  <c r="AC239" i="22"/>
  <c r="AC240" i="22"/>
  <c r="AC241" i="22"/>
  <c r="AC7" i="22"/>
  <c r="AC6" i="22"/>
  <c r="Y220" i="22"/>
  <c r="Y12" i="22"/>
  <c r="Y13" i="22"/>
  <c r="Y14" i="22"/>
  <c r="Y15" i="22"/>
  <c r="Y16" i="22"/>
  <c r="Y17" i="22"/>
  <c r="Y19" i="22"/>
  <c r="Y20" i="22"/>
  <c r="Y21" i="22"/>
  <c r="Y22" i="22"/>
  <c r="Y23" i="22"/>
  <c r="Y24" i="22"/>
  <c r="Y25" i="22"/>
  <c r="Y26" i="22"/>
  <c r="Y27" i="22"/>
  <c r="Y28" i="22"/>
  <c r="Y29" i="22"/>
  <c r="Y30" i="22"/>
  <c r="Y31" i="22"/>
  <c r="Y32" i="22"/>
  <c r="Y33" i="22"/>
  <c r="Y34" i="22"/>
  <c r="Y35" i="22"/>
  <c r="Y36" i="22"/>
  <c r="Y37" i="22"/>
  <c r="Y38" i="22"/>
  <c r="Y41" i="22"/>
  <c r="Y42" i="22"/>
  <c r="Y43" i="22"/>
  <c r="Y44" i="22"/>
  <c r="Y45" i="22"/>
  <c r="Y46" i="22"/>
  <c r="Y47" i="22"/>
  <c r="Y48" i="22"/>
  <c r="Y49" i="22"/>
  <c r="Y50" i="22"/>
  <c r="Y51" i="22"/>
  <c r="Y52" i="22"/>
  <c r="Y53" i="22"/>
  <c r="Y54" i="22"/>
  <c r="Y55" i="22"/>
  <c r="Y56" i="22"/>
  <c r="Y57" i="22"/>
  <c r="Y58" i="22"/>
  <c r="Y59" i="22"/>
  <c r="Y60" i="22"/>
  <c r="Y61" i="22"/>
  <c r="Y62" i="22"/>
  <c r="Y63" i="22"/>
  <c r="Y64" i="22"/>
  <c r="Y65" i="22"/>
  <c r="Y66" i="22"/>
  <c r="Y67" i="22"/>
  <c r="Y68" i="22"/>
  <c r="Y69" i="22"/>
  <c r="Y70" i="22"/>
  <c r="Y71" i="22"/>
  <c r="Y72" i="22"/>
  <c r="Y73" i="22"/>
  <c r="Y74" i="22"/>
  <c r="Y78" i="22"/>
  <c r="Y79" i="22"/>
  <c r="Y80" i="22"/>
  <c r="Y81" i="22"/>
  <c r="Y82" i="22"/>
  <c r="Y83" i="22"/>
  <c r="Y84" i="22"/>
  <c r="Y85" i="22"/>
  <c r="Y86" i="22"/>
  <c r="Y87" i="22"/>
  <c r="Y88" i="22"/>
  <c r="Y89" i="22"/>
  <c r="Y90" i="22"/>
  <c r="Y91" i="22"/>
  <c r="Y92" i="22"/>
  <c r="Y93" i="22"/>
  <c r="Y94" i="22"/>
  <c r="Y95" i="22"/>
  <c r="Y96" i="22"/>
  <c r="Y97" i="22"/>
  <c r="Y100" i="22"/>
  <c r="Y101" i="22"/>
  <c r="Y102" i="22"/>
  <c r="Y103" i="22"/>
  <c r="Y104" i="22"/>
  <c r="Y105" i="22"/>
  <c r="Y106" i="22"/>
  <c r="Y107" i="22"/>
  <c r="Y108" i="22"/>
  <c r="Y109" i="22"/>
  <c r="Y110" i="22"/>
  <c r="Y111" i="22"/>
  <c r="Y112" i="22"/>
  <c r="Y113" i="22"/>
  <c r="Y114" i="22"/>
  <c r="Y115" i="22"/>
  <c r="Y116" i="22"/>
  <c r="Y117" i="22"/>
  <c r="Y118" i="22"/>
  <c r="Y119" i="22"/>
  <c r="Y120" i="22"/>
  <c r="Y123" i="22"/>
  <c r="Y124" i="22"/>
  <c r="Y125" i="22"/>
  <c r="Y126" i="22"/>
  <c r="Y127" i="22"/>
  <c r="Y128" i="22"/>
  <c r="Y129" i="22"/>
  <c r="Y130" i="22"/>
  <c r="Y131" i="22"/>
  <c r="Y132" i="22"/>
  <c r="Y133" i="22"/>
  <c r="Y134" i="22"/>
  <c r="Y135" i="22"/>
  <c r="Y136" i="22"/>
  <c r="Y137" i="22"/>
  <c r="Y138" i="22"/>
  <c r="Y139" i="22"/>
  <c r="Y142" i="22"/>
  <c r="Y143" i="22"/>
  <c r="Y144" i="22"/>
  <c r="Y145" i="22"/>
  <c r="Y146" i="22"/>
  <c r="Y147" i="22"/>
  <c r="Y148" i="22"/>
  <c r="Y149" i="22"/>
  <c r="Y150" i="22"/>
  <c r="Y151" i="22"/>
  <c r="Y152" i="22"/>
  <c r="Y153" i="22"/>
  <c r="Y156" i="22"/>
  <c r="Y157" i="22"/>
  <c r="Y158" i="22"/>
  <c r="Y159" i="22"/>
  <c r="Y160" i="22"/>
  <c r="Y161" i="22"/>
  <c r="Y162" i="22"/>
  <c r="Y163" i="22"/>
  <c r="Y164" i="22"/>
  <c r="Y165" i="22"/>
  <c r="Y166" i="22"/>
  <c r="Y167" i="22"/>
  <c r="Y168" i="22"/>
  <c r="Y169" i="22"/>
  <c r="Y170" i="22"/>
  <c r="Y171" i="22"/>
  <c r="Y172" i="22"/>
  <c r="Y173" i="22"/>
  <c r="Y174" i="22"/>
  <c r="Y175" i="22"/>
  <c r="Y176" i="22"/>
  <c r="Y177" i="22"/>
  <c r="Y178" i="22"/>
  <c r="Y179" i="22"/>
  <c r="Y180" i="22"/>
  <c r="Y181" i="22"/>
  <c r="Y182" i="22"/>
  <c r="Y183" i="22"/>
  <c r="Y184" i="22"/>
  <c r="Y185" i="22"/>
  <c r="Y188" i="22"/>
  <c r="Y189" i="22"/>
  <c r="Y190" i="22"/>
  <c r="Y191" i="22"/>
  <c r="Y192" i="22"/>
  <c r="Y193" i="22"/>
  <c r="Y194" i="22"/>
  <c r="Y195" i="22"/>
  <c r="Y196" i="22"/>
  <c r="Y197" i="22"/>
  <c r="Y198" i="22"/>
  <c r="Y199" i="22"/>
  <c r="Y200" i="22"/>
  <c r="Y201" i="22"/>
  <c r="Y202" i="22"/>
  <c r="Y203" i="22"/>
  <c r="Y204" i="22"/>
  <c r="Y205" i="22"/>
  <c r="Y206" i="22"/>
  <c r="Y207" i="22"/>
  <c r="Y208" i="22"/>
  <c r="Y209" i="22"/>
  <c r="Y210" i="22"/>
  <c r="Y211" i="22"/>
  <c r="Y212" i="22"/>
  <c r="Y213" i="22"/>
  <c r="Y214" i="22"/>
  <c r="Y215" i="22"/>
  <c r="Y218" i="22"/>
  <c r="Y219" i="22"/>
  <c r="Y221" i="22"/>
  <c r="Y222" i="22"/>
  <c r="Y223" i="22"/>
  <c r="Y224" i="22"/>
  <c r="Y225" i="22"/>
  <c r="Y226" i="22"/>
  <c r="Y227" i="22"/>
  <c r="Y228" i="22"/>
  <c r="Y229" i="22"/>
  <c r="Y230" i="22"/>
  <c r="Y231" i="22"/>
  <c r="Y232" i="22"/>
  <c r="Y233" i="22"/>
  <c r="Y234" i="22"/>
  <c r="Y235" i="22"/>
  <c r="Y236" i="22"/>
  <c r="Y237" i="22"/>
  <c r="Y238" i="22"/>
  <c r="Y239" i="22"/>
  <c r="Y240" i="22"/>
  <c r="Y241" i="22"/>
  <c r="S186" i="22"/>
  <c r="Y7" i="22" l="1"/>
  <c r="Y8" i="22"/>
  <c r="Y6" i="22"/>
  <c r="F35" i="12" l="1"/>
  <c r="F39" i="12"/>
  <c r="F31" i="12"/>
  <c r="F27" i="12"/>
</calcChain>
</file>

<file path=xl/sharedStrings.xml><?xml version="1.0" encoding="utf-8"?>
<sst xmlns="http://schemas.openxmlformats.org/spreadsheetml/2006/main" count="5507" uniqueCount="1432">
  <si>
    <t>Anual</t>
  </si>
  <si>
    <t xml:space="preserve">Meta a alcanzar al final del ejercicio fiscal. </t>
  </si>
  <si>
    <t>Porcentaje alcanzado respecto de  la meta programada al primer trimestre.</t>
  </si>
  <si>
    <t>Porcentaje alcanzado respecto de  la meta programada al segundo trimestre.</t>
  </si>
  <si>
    <t>Porcentaje alcanzado respecto de  la meta programada al tercer trimestre.</t>
  </si>
  <si>
    <t>Porcentaje alcanzado respecto de  la meta programada al cuarto trimestre.</t>
  </si>
  <si>
    <t>1. Gobierno Cercano, Moderno y Honesto</t>
  </si>
  <si>
    <t>Estratégico</t>
  </si>
  <si>
    <t>Eficacia</t>
  </si>
  <si>
    <t>INDICADORES</t>
  </si>
  <si>
    <t>Presupuesto basado en Resultados Municipal</t>
  </si>
  <si>
    <t>(Posición alcanzada del municipio de Pachuca de Soto en el Avance Alcanzado por los Municipios y las Demarcaciones Territoriales de la Ciudad de México en la Implantación y Operación del PbR-SED / Posición programada del municipio de Pachuca de Soto en el Avance Alcanzado por los Municipios y las Demarcaciones Territoriales de la Ciudad de México en la Implantación y Operación del PbR-SED)*100</t>
  </si>
  <si>
    <t>Posición en el Avance Alcanzado por los Municipios y las Demarcaciones Territoriales de la Ciudad de México en la Implantación y Operación del Presupuesto Basado en Resultados (PbR) y del Sistema de Evaluación del Desempeño (SED)</t>
  </si>
  <si>
    <t>Descendente</t>
  </si>
  <si>
    <t>El indicador mide el grado de avance posicional en la planeación, programación, presupuestación, ejercicio y control, evaluación, rendición de cuentas y consolidación del PbR-SED del municipio de Pachuca de Soto, respecto a lo programado, con la finalidad de priorizar el gasto y de mejorar el diseño de los programas municipales.</t>
  </si>
  <si>
    <t>Propósito</t>
  </si>
  <si>
    <t>Las Unidades Administrativas del municipio de Pachuca de Soto que administran recursos públicos implementan el Presupuesto basado en Resultados y Sistema de Evaluación del Desempeño municipal</t>
  </si>
  <si>
    <t>DES01 Monitoreo de Indicadores para Resultados</t>
  </si>
  <si>
    <t>Programa Presupuestario</t>
  </si>
  <si>
    <t>Información del programa</t>
  </si>
  <si>
    <t xml:space="preserve">Alfanumérico </t>
  </si>
  <si>
    <t>Alfanumérico</t>
  </si>
  <si>
    <t>Unidad Responsable</t>
  </si>
  <si>
    <t>Nivel</t>
  </si>
  <si>
    <t>Resumen Narrativo</t>
  </si>
  <si>
    <t>Nombre del Indicador</t>
  </si>
  <si>
    <t>Método de cálculo</t>
  </si>
  <si>
    <t>Definición del Indicador</t>
  </si>
  <si>
    <t>Tipo de indicador</t>
  </si>
  <si>
    <t>Dimensión</t>
  </si>
  <si>
    <t>Frecuencia de medición</t>
  </si>
  <si>
    <t>Línea base</t>
  </si>
  <si>
    <t>Año de la línea base</t>
  </si>
  <si>
    <t xml:space="preserve">Fuente de información </t>
  </si>
  <si>
    <t>Sentido del indicador</t>
  </si>
  <si>
    <t>Meta anual programada</t>
  </si>
  <si>
    <t>Meta anual ajustada</t>
  </si>
  <si>
    <t xml:space="preserve">Meta programada </t>
  </si>
  <si>
    <t>Meta alcanzada</t>
  </si>
  <si>
    <t>Porcentaje alcanzado</t>
  </si>
  <si>
    <t>Semáforo</t>
  </si>
  <si>
    <t>Meta anual alcanzada</t>
  </si>
  <si>
    <t xml:space="preserve">Porcentaje de avance alcanzado </t>
  </si>
  <si>
    <t>Meta que se pretende alcanzar al primer trimestre, la unidad de medida de la meta deberá guardar consistencia con el método de cálculo del indicador.</t>
  </si>
  <si>
    <t>Meta que se pretende alcanzar al segundo trimestre,  la unidad de medida de la meta deberá guardar consistencia con el método de cálculo del indicador.</t>
  </si>
  <si>
    <t>Meta que se pretende alcanzar al tercer trimestre,  la unidad de medida de la meta deberá guardar consistencia con el método de cálculo del indicador.</t>
  </si>
  <si>
    <t>Meta que se pretende alcanzar al cuarto trimestre,  la unidad de medida de la meta deberá guardar consistencia con el método de cálculo del indicador.</t>
  </si>
  <si>
    <t>Eje o Acuerdo del PMD</t>
  </si>
  <si>
    <t>Nombre del componente (sólo para indicadores de actividad)</t>
  </si>
  <si>
    <t>Unidad de Medida</t>
  </si>
  <si>
    <t xml:space="preserve">Porcentaje </t>
  </si>
  <si>
    <t>Nombre del componente</t>
  </si>
  <si>
    <t xml:space="preserve">Unidad de Medida   </t>
  </si>
  <si>
    <t>Parámetros del semáforo rojo (%)</t>
  </si>
  <si>
    <t>Parámetros del semáforo amarillo (%)</t>
  </si>
  <si>
    <t>Parámetros del semáforo verde(%)</t>
  </si>
  <si>
    <t>Rango de valor (porcentaje) que indica que el resultado del indicador fue menor que la programada pero se mantiene dentro de un rango no crítico, para indicadores en semáforo amarillo, la Entidad deberá realizar ajustes o mantenerse alerta para identificar riesgos de que al final del ejercicio fiscal no se incumplan las metas programadas.</t>
  </si>
  <si>
    <t>Educación en materia de Presupuesto basado en Resultados  proporcionada</t>
  </si>
  <si>
    <t>Observaciones</t>
  </si>
  <si>
    <t>Instrucciones</t>
  </si>
  <si>
    <t>Sí</t>
  </si>
  <si>
    <t>Sí (Dependiendo del trimestre a entregar)</t>
  </si>
  <si>
    <t>Texto</t>
  </si>
  <si>
    <t>Amarillo</t>
  </si>
  <si>
    <t xml:space="preserve">En el cuadro "Observaciones" puede agregar texto o pegar imágenes. 
</t>
  </si>
  <si>
    <t>Nombre de la Unidad Administrativa responsable del indicador.</t>
  </si>
  <si>
    <t>Obras Públicas</t>
  </si>
  <si>
    <t>Nivel de la Matriz de Indicadores para Resultados (MIR) al que corresponde el indicador que se reporta: Fin, Propósito, Componente o Actividad. En el caso de indicadores de seguimiento del municipio no asociados a una Matriz de Indicadores para Resultados se deberá dejar en blanco este campo y el campo de "Nombre del componente".</t>
  </si>
  <si>
    <t>Porcentaje</t>
  </si>
  <si>
    <t>Numérico</t>
  </si>
  <si>
    <t xml:space="preserve">Nombre del indicador que se reporta. El nombre es la expresión que identifica el indicador y que manifiesta lo que se desea medir con él. </t>
  </si>
  <si>
    <t>Es una explicación más detallada del nombre del indicador. Debe precisar qué se pretende medir del objetivo al que está asociado; ayudar a entender la utilidad, finalidad o uso del indicador.</t>
  </si>
  <si>
    <t xml:space="preserve">Porcentaje
</t>
  </si>
  <si>
    <t>Deberá indicar la naturaleza del indicador que corresponde a cada nivel de la Matriz de Indicadores para Resultados (Estratégico o De gestión). Los indicadores estratégicos miden el grado de cumplimiento de los objetivos de las políticas públicas y de los programas presupuestarios y deberán contribuir a corregir o fortalecer las estrategias y la orientación de los recursos. Los indicadores de gestión miden el avance y logro en procesos y actividades, es decir, sobre la forma en que los bienes y servicios públicos son generados y entregados. Por convención se recomienda: - Para FIN y PROPÓSITO = Estratégico. - Para COMPONENTE = Estratégico o De Gestión. - Para ACTIVIDADES = De Gestión.</t>
  </si>
  <si>
    <t>Es el periodo de tiempo en el cual se calcula el indicador (anual, semestral, trimestral, mensual, etc.). La frecuencia de medición determinará la cantidad de periodos en los que se observarán avances en las metas para el indicador, por lo cual deberá tener precaución al seleccionar la frecuencia de medición.</t>
  </si>
  <si>
    <t>Es el valor inicial del indicador que se toma como referencia para comparar su avance. La unidad de medida relacionada con línea base deberá coincidir, invariablemente, con la unidad de medida resultante de aplicar el Método de Cálculo. En el caso que en el año de inicio de la intervención se genere la información del indicador, se deberá poner "No disponible", y a partir del segundo año se deberá especificar claramente la Línea base.</t>
  </si>
  <si>
    <t xml:space="preserve">Incluir con precisión, las fuentes de información (especificar con detalle el nombre de la fuente de información que alimenta al indicador), lo cual debe corresponder a los medios de verificación a los que alude la columna de "Medios de Verificación" de la MIR, de conformidad con la Metodología de Marco Lógico.
Los elementos necesarios para elaborar el medio de verificación son: 1) Nombre del área que genera o publica la información (no usar siglas o acrónimos); 2) Nombre completo del documento o base de datos que sustenta la información; 3) Periodicidad con la que se genera el documento o base de datos (debe coincidir con la frecuencia de medición del indicador); y en su caso, 4) Liga o página de la que se puede obtener la información. </t>
  </si>
  <si>
    <t xml:space="preserve">Rango de valor (porcentaje), que indica que el valor alcanzado del indicador está muy alejado la meta programada, muestra un valor que se podría considerar como una falla de planeación (es decir, la meta no fue bien establecida), de conformidad con los rangos implantados. </t>
  </si>
  <si>
    <t>81 a 100%</t>
  </si>
  <si>
    <t>0 a 40%  y  &gt; a 120%</t>
  </si>
  <si>
    <t xml:space="preserve">41 a 80% </t>
  </si>
  <si>
    <t>Meta a alcanzar al final del ejercicio fiscal, que fue modificada por ajustes presupuestales o por cambios justificados a lo largo del ejercicio fiscal.</t>
  </si>
  <si>
    <t>Sí (Exclusivamente para actividades)</t>
  </si>
  <si>
    <t>Color que determina el cumplimiento del indicador respecto a la meta programada del primer trimestre, considerando los parámetros de semaforización y el sentido del indicador.</t>
  </si>
  <si>
    <t>Color que determina el cumplimiento del indicador respecto a la meta programada del segundo trimestre, considerando los parámetros de semaforización y el sentido del indicador.</t>
  </si>
  <si>
    <t>Color que determina el cumplimiento del indicador respecto a la meta programada del tercer trimestre, considerando los parámetros de semaforización y el sentido del indicador.</t>
  </si>
  <si>
    <t>Color que determina el cumplimiento del indicador respecto a la meta programada del cuarto trimestre, considerando los parámetros de semaforización y el sentido del indicador.</t>
  </si>
  <si>
    <t>Porcentaje de avance de la meta anual alcanzada respecto a la meta anual programada o ajustada.</t>
  </si>
  <si>
    <t>Verde</t>
  </si>
  <si>
    <t xml:space="preserve">Parametrización </t>
  </si>
  <si>
    <t>Primer Trimestre</t>
  </si>
  <si>
    <t>Segundo Trimestre</t>
  </si>
  <si>
    <t>Tercer Trimestre</t>
  </si>
  <si>
    <t>Cuarto Trimestre</t>
  </si>
  <si>
    <t xml:space="preserve">Avance anual de cumplimiento </t>
  </si>
  <si>
    <t>Indicadores</t>
  </si>
  <si>
    <t>Referencia</t>
  </si>
  <si>
    <t>Instructivo de llenado</t>
  </si>
  <si>
    <t>Descripción</t>
  </si>
  <si>
    <t xml:space="preserve">Obligatorio </t>
  </si>
  <si>
    <t>Tipo</t>
  </si>
  <si>
    <t>Ejemplo</t>
  </si>
  <si>
    <t>Dirección que debe tener el comportamiento del indicador para identificar cuando su desempeño es positivo o negativo. Puede tener un sentido descendente o ascendente. El sentido del indicador determinará los umbrales para semaforizar el indicador, por lo cual deberá tener precaución al seleccionar el sentido  de la medición del indicador.</t>
  </si>
  <si>
    <t>Parametrización</t>
  </si>
  <si>
    <t>Avance Anual de Cumplimiento</t>
  </si>
  <si>
    <r>
      <t xml:space="preserve">Se refieren al aspecto particular del objetivo a ser medido mediante el indicador. </t>
    </r>
    <r>
      <rPr>
        <b/>
        <sz val="11"/>
        <color theme="1"/>
        <rFont val="Arial Narrow"/>
        <family val="2"/>
      </rPr>
      <t>Eficacia:</t>
    </r>
    <r>
      <rPr>
        <sz val="11"/>
        <color theme="1"/>
        <rFont val="Arial Narrow"/>
        <family val="2"/>
      </rPr>
      <t xml:space="preserve"> mide el grado de cumplimiento de los objetivos. </t>
    </r>
    <r>
      <rPr>
        <b/>
        <sz val="11"/>
        <color theme="1"/>
        <rFont val="Arial Narrow"/>
        <family val="2"/>
      </rPr>
      <t>Eficiencia:</t>
    </r>
    <r>
      <rPr>
        <sz val="11"/>
        <color theme="1"/>
        <rFont val="Arial Narrow"/>
        <family val="2"/>
      </rPr>
      <t xml:space="preserve"> mide la relación entre los productos y servicios generados con respecto a los insumos o recursos utilizados. </t>
    </r>
    <r>
      <rPr>
        <b/>
        <sz val="11"/>
        <color theme="1"/>
        <rFont val="Arial Narrow"/>
        <family val="2"/>
      </rPr>
      <t xml:space="preserve">Economía: </t>
    </r>
    <r>
      <rPr>
        <sz val="11"/>
        <color theme="1"/>
        <rFont val="Arial Narrow"/>
        <family val="2"/>
      </rPr>
      <t xml:space="preserve">mide la capacidad del programa o de la institución para generar y movilizar adecuadamente los recursos financieros. </t>
    </r>
    <r>
      <rPr>
        <b/>
        <sz val="11"/>
        <color theme="1"/>
        <rFont val="Arial Narrow"/>
        <family val="2"/>
      </rPr>
      <t xml:space="preserve">Calidad: </t>
    </r>
    <r>
      <rPr>
        <sz val="11"/>
        <color theme="1"/>
        <rFont val="Arial Narrow"/>
        <family val="2"/>
      </rPr>
      <t>mide los atributos, propiedades o características que deben tener los bienes y servicios para satisfacer los objetivos del programa.</t>
    </r>
  </si>
  <si>
    <t>Meta alcanzada acumulada al cuarto trimestre.</t>
  </si>
  <si>
    <t>Meta alcanzada acumulada al tercer trimestre.</t>
  </si>
  <si>
    <t>Meta alcanzada acumulada al segundo trimestre.</t>
  </si>
  <si>
    <t>Meta alcanzada al primer trimestre.</t>
  </si>
  <si>
    <t xml:space="preserve">Se deberá anotar el año que se toma como referencia para establecer la Línea Base. En caso de que la Línea Base del indicador se registre como "No disponible" deberá también capturar "No Disponible". </t>
  </si>
  <si>
    <t>Hace referencia a la determinación concreta de la forma en que se quiere expresar el resultado de la medición al aplicar el indicador.</t>
  </si>
  <si>
    <t>Se refiere a la expresión matemática del indicador. Determina la forma en que se relacionan las variables.</t>
  </si>
  <si>
    <t>Texto del resumen narrativo de la MIR para el indicador que se reporta.</t>
  </si>
  <si>
    <t>Anotar el Resumen narrativo del componente al cual pertenece el indicador de actividad que se reporta (sólo aplica a indicadores de nivel actividad de la Matriz de Indicadores para Resultados).</t>
  </si>
  <si>
    <t>Meta anual alcanzada,  la unidad de medida de la meta deberá guardar consistencia con el método de cálculo del indicador. Conforme al avance reportado en los cuatro trimestres.</t>
  </si>
  <si>
    <t>Nombre del programa presupuestario al que se vincula el indicador reportado, conforme a la clasificación o estrategia programática municipal (Debe guardar consistencia con la información reportada en el formato PPAP).</t>
  </si>
  <si>
    <t xml:space="preserve">Color que determina el cumplimiento del indicador respecto a la meta programada anual, considerando el sentido del indicador. </t>
  </si>
  <si>
    <t>Deberá indicar el número y nombre del Eje, Acuerdo o similar del Plan Municipal de Desarrollo al que está alineado el indicador que se reporta (Ej.: "1. Gobierno Cercano, Moderno y Honesto").</t>
  </si>
  <si>
    <t xml:space="preserve">Rango de valor (porcentaje) que indica la meta obtenida fue la programada o se encuentra en niveles muy cercanos y por ende la planeación y programación de metas se dio de manera óptima. </t>
  </si>
  <si>
    <t>Informe del avance alcanzado por las Entidades Federativas, los Municipios y las Demarcaciones Territoriales de la Ciudad de México en la implantación y operación del Presupuesto Basado en Resultados y del Sistema de Evaluación del Desempeño. 2026. Secretaría de Hacienda y Crédito Público. Disponible en: https://www.transparenciapresupuestaria.gob.mx/Entidades-Federativas</t>
  </si>
  <si>
    <t>ACUERDO 4 Gobierno Cercano, Moderno e Incluyente</t>
  </si>
  <si>
    <t xml:space="preserve">Gobierno de Tizayuca cercano y democratico en la toma de decisiones </t>
  </si>
  <si>
    <t xml:space="preserve">Ayuntamiento </t>
  </si>
  <si>
    <t xml:space="preserve">Fin </t>
  </si>
  <si>
    <t>Contribuir a la formación de un Gobierno Municipal eficiente, eficaz, honesto, cercano y democrático en su toma de decisiones, para que la población de Tizayuca cuente con una Asamblea Municipal cercana, activa y que tome en cuenta sus opiniones.</t>
  </si>
  <si>
    <t xml:space="preserve">Porcentaje de regidores y sindicos que entregaron informes de resultados </t>
  </si>
  <si>
    <t>Mide el porcentaje de Regidores y Sindicos que entregan su informe de resultados en tiempo y forma.</t>
  </si>
  <si>
    <t>(Numero de Regidores y Sindicos que entregan informe de resultados / Número total de regidores y sindicos )*100</t>
  </si>
  <si>
    <t xml:space="preserve">De gestión </t>
  </si>
  <si>
    <t xml:space="preserve">Anual </t>
  </si>
  <si>
    <t>Informes de resultados de los sindicos y regidores 2026 publicados en la página web municipal www.tizayuca.gob.mx</t>
  </si>
  <si>
    <t xml:space="preserve">Ascendente </t>
  </si>
  <si>
    <t>94% - 50%</t>
  </si>
  <si>
    <t>95% - 100%</t>
  </si>
  <si>
    <t>-</t>
  </si>
  <si>
    <t>La población de Tizayuca cuenta con un Ayuntamiento Municipal cercano, activo, que toma en cuenta sus opiniones de manera democratica y para la correcta toma de decisiones y ejercicio de sus funciones que contribuyen a una gestión pública eficiente que genera beneficios.</t>
  </si>
  <si>
    <t xml:space="preserve">Proposito </t>
  </si>
  <si>
    <t xml:space="preserve">Porcentaje de asistencia de los integrantes del ayuntamiento a sesiones  de cabildo </t>
  </si>
  <si>
    <t>Mide el porcentaje de asistencias de los integrantes del Ayuntamiento respecto al numero de convocatorias de las sesiones de cabildo</t>
  </si>
  <si>
    <t>(Número De Integrantes Del Ayuntamiento que asistieron En Las Sesiones* (Número de Sesiones Ordinarias + Número de Sesiones Extraordinarias +Número de Sesiones Solemnes) / Número de Integrantes del Ayuntamiento (Número de Sesiones Ordinarias + Número de Sesiones Extraordinarias + Número de Sesiones Solemnes)) *100</t>
  </si>
  <si>
    <t>Listas de Asistencia a las Sesiones, Expedientes de sesiones del Ayuntamiento/Archivo de Trámite/Oficialía Mayor del Ayuntamiento</t>
  </si>
  <si>
    <t xml:space="preserve">Componente </t>
  </si>
  <si>
    <t xml:space="preserve">Porcentaje de cumplimiento de las funciones del ayuntamiento </t>
  </si>
  <si>
    <t xml:space="preserve">Ayuntamiento Municipal funcionando </t>
  </si>
  <si>
    <t>Mide el porcentaje de cumplimiento de las funciones del Ayuntamiento</t>
  </si>
  <si>
    <t>(Porcentaje de sesiones ordinarias del Ayuntamiento realizadas + Porcentaje de Iniciativas aprobadas)/2</t>
  </si>
  <si>
    <t xml:space="preserve">Trimestral </t>
  </si>
  <si>
    <t>Actas con iniciativas presentadas y aprobadas del Ayuntamiento/Archivo de Trámite de la oficialía Mayor del Ayuntamiento, 2026</t>
  </si>
  <si>
    <t>Actividad</t>
  </si>
  <si>
    <t>Celebración de Sesiones Ordinarias</t>
  </si>
  <si>
    <t>Porcentaje de sesiones ordinarias del Ayuntamiento realizadas</t>
  </si>
  <si>
    <t xml:space="preserve">Porcentaje de Iniciativas aprobadas </t>
  </si>
  <si>
    <t>( Numero De Sesiones Ordinarias Realizadas / Numero De Sesiones Ordinarias Programadas)*100</t>
  </si>
  <si>
    <t xml:space="preserve">Mide el Porcentaje de las Sesiones Ordinarias del Ayuntamiento Realizadas </t>
  </si>
  <si>
    <t>Expediente de sesiones del Ayuntamiento del Archivo de Trámite de Oficialía Mayor del Ayuntamiento con Actas 2026.</t>
  </si>
  <si>
    <t xml:space="preserve">Mide el Porcentaje de Iniciativas Aprobadas por el Ayuntamiento </t>
  </si>
  <si>
    <t>( Numero De Iniciativas Aprobadas / Numero De Iniciativas Presentadas)*100</t>
  </si>
  <si>
    <t xml:space="preserve">Actas con iniciativas presentadas y aprobadas del Ayuntamiento/Archivo de Trámite de la oficialía Mayor del Ayuntamiento, 2026 </t>
  </si>
  <si>
    <t xml:space="preserve">Administración Pública Municipal de Tizayuca cercana, moderna e incluyente </t>
  </si>
  <si>
    <t xml:space="preserve">Oficina de Presidencia Municipal </t>
  </si>
  <si>
    <t xml:space="preserve">Contribuir al fortalecimiento de la Administración Pública Municipal Centralizada de Tizayuca, cercana, moderna e incluyente, a traves de atención ciudadana eficiente y eficaz, efectiva comunicación social, procuración de derechos de niñas, niños y adolescentes, con revisión de personal policial en desempeño de sus funciones, con procesos de planeación fortalecidos y enfocados a resultados, con sistema de evaluación al desempeño funcionando y con gobierno digital </t>
  </si>
  <si>
    <t xml:space="preserve">Índice General de Avance en la implementación PbR-SED en los municipios del Estado de Hidalgo </t>
  </si>
  <si>
    <t xml:space="preserve">Porcentaje de fortalecimiento de la Administración Pública Municipal centralizada a través cumplimiento de metas establecidas de las areas que integran la Oficina de la Presidencia Municipal  </t>
  </si>
  <si>
    <t xml:space="preserve">Mide el fortalecimiento de la Administración Pública Municipal centralizada a traves del cumplimiento de metas establecidas de las áreas que integran la Oficina de la Presidencia Municipal </t>
  </si>
  <si>
    <t>Mide el avance en la implementación del  PBR-SED de los Municipios del Estado de Hidalgo respecto a la medición establecida por la Secretaría de Hacienda del Estado de Hidalgo.</t>
  </si>
  <si>
    <t>(Porcentaje de percepción de cercania de la administración municipal con la población + Porcentaje de satisfacción de atención ciudadana otorgada + Índice de Evaluación del Desempeño de los Municipios del Estado de Hidalgo (ASEH) + Porcentaje de campañas de comunicación social efectuadas + Porcentaje de cumplimiento de las acciones de innovación y modernización implementadas  + Porcentaje de investigaciones contra personal policial concluidas + Porcentaje de cumplimiento del Programa del Sistema de Protección Integral de Niñas, Niños y Adolescentes) / 7</t>
  </si>
  <si>
    <t xml:space="preserve">Estrategico </t>
  </si>
  <si>
    <t xml:space="preserve">Expedientes documentales del Archivo de Trámite de las áreas que integran la Oficina de la Presidencia Municipal 2026 </t>
  </si>
  <si>
    <t>90% - 100%</t>
  </si>
  <si>
    <t>89% - 50%</t>
  </si>
  <si>
    <t xml:space="preserve"> (Número de Preguntas &gt;0 / Número Total de Preguntas)*100</t>
  </si>
  <si>
    <t>Índice General de Avance en la Implementación PbR - SED generado por la Secretaría de Hacienda del Gobierno del Estado de Hidalgo; disponible en su pagina web 2026</t>
  </si>
  <si>
    <t xml:space="preserve">69% - 55% </t>
  </si>
  <si>
    <t>70% - 100%</t>
  </si>
  <si>
    <t>La Administración Pública Municipal de Tizayuca se fortalece y la población recibe atencion cercana moderna e incluyente</t>
  </si>
  <si>
    <t xml:space="preserve">Índice de Gobierno Cercano </t>
  </si>
  <si>
    <t xml:space="preserve">Mide el nivel de implementación de Gobierno Cercano en la Administración Pública Municipal mediante el desarrollo de 6 capacidades: Planeación, Evaluación, Atención Ciudadana, Gobierno Digital, Comunicación Social e involucrar actores relevantes </t>
  </si>
  <si>
    <t>(Existencia de Planeación + Existencia de Evaluación + Existencia de Atención Ciudadana + Existencia de Gobierno Digital + Existencia de Comunicación Social + Capacidad de Involucrar Actores) /7</t>
  </si>
  <si>
    <t>Expedientes del Archivo de Trámite de las áreas adscritas a la Oficina de la Presidencia Municipal 2026</t>
  </si>
  <si>
    <t>82% - 50%</t>
  </si>
  <si>
    <t>83% - 100%</t>
  </si>
  <si>
    <t>Administración municipal cercana a la población ejecutada</t>
  </si>
  <si>
    <t xml:space="preserve">Porcentaje de percepción de cercania de la administración municipal con la población </t>
  </si>
  <si>
    <t>Mide el porcentaje de la población encuestada que siente al gobierno muy cercano o cercano</t>
  </si>
  <si>
    <t>(Número de encuestados que sienten al gobierno muy cercano o cercano / Número total de encuestados )*100</t>
  </si>
  <si>
    <t xml:space="preserve">Calidad </t>
  </si>
  <si>
    <t xml:space="preserve">ND </t>
  </si>
  <si>
    <t>Expedientes del Archivo de Trámite de la Secretaria Particular con encuestas ciudadanas 2026</t>
  </si>
  <si>
    <t>64% - 50%</t>
  </si>
  <si>
    <t>65% - 100%</t>
  </si>
  <si>
    <t xml:space="preserve">Realización de audiencias ciudadanas y recorridos en las colonias </t>
  </si>
  <si>
    <t xml:space="preserve">Porcentaje de audiencias ciudadanas realizadas </t>
  </si>
  <si>
    <t xml:space="preserve">Mide el porcentaje de audiencias públicas realizadas por la Presidenta  </t>
  </si>
  <si>
    <t>(Número de audiencias públicas realizadas / Número de audiencia públicas programadas )*100</t>
  </si>
  <si>
    <t>Expediente de Audiencias del Archivo de Trámite de la Secretaría Particular 2026 con lista de asistencia y memoria fotografica</t>
  </si>
  <si>
    <t>90% -100%</t>
  </si>
  <si>
    <t>Acompañamiento y asesoría técnica-financiera y juridica-legal para administración pública cercana</t>
  </si>
  <si>
    <t xml:space="preserve">Porcentaje de acompañamientos y asesorias realizadas </t>
  </si>
  <si>
    <t>Mide el porcentaje de acompañamientos y asesorias realizadas a la Oficina de la Presidencia Municipal</t>
  </si>
  <si>
    <t xml:space="preserve">(Número de acompañamientos y asesorias realizados  / Número de acompañamientos y asesorias programados ) * 100 </t>
  </si>
  <si>
    <t>Expediente del Archivo de Trámite de la Secretaria Particular con asesorias y acuerdos de gabinete 2026, Sistema de Gestión de Solicitudes SISGES</t>
  </si>
  <si>
    <t>Atención ciudadana eficiente y eficaz otorgada</t>
  </si>
  <si>
    <t>Porcentaje de satisfacción de atención ciudadana otorgada</t>
  </si>
  <si>
    <t>Mide el Porcentaje de satisfacción de atención ciudadana otorgada</t>
  </si>
  <si>
    <t>(Encuestados satisfechos o muy satisfechos / Total de encuestados) *100</t>
  </si>
  <si>
    <t xml:space="preserve">Recepción, canalización y seguimiento de solicitudes  ciudadanas </t>
  </si>
  <si>
    <t>Porcentaje de solicitudes canalizadas con seguimiento realizadas</t>
  </si>
  <si>
    <t xml:space="preserve"> Mide el porcentaje de solicitudes de la ciudadania canalizadas y con seguimiento realizado</t>
  </si>
  <si>
    <t>(Número de solicitudes de la ciudadania canalizadas con seguimiento / Número Solicitudes de la Ciudadania)*100</t>
  </si>
  <si>
    <t xml:space="preserve">Expediente del Archivo de Trámite de la Secretaría Particular con solicitudes, reportes de llamadas telefonicas, reportes de atención en redes sociales, memoria fotográfica 2026; Sistema de Gestión de Solicitudes SISGES </t>
  </si>
  <si>
    <t>0 - 49%</t>
  </si>
  <si>
    <t>78% - 100%</t>
  </si>
  <si>
    <t xml:space="preserve">Coordinación y organización de giras y eventos de relaciones institucionales de orden federal, estatal y municipal para la atención ciudadana </t>
  </si>
  <si>
    <t xml:space="preserve">Porcentaje de giras y eventos organizados y coordinados </t>
  </si>
  <si>
    <t xml:space="preserve"> Mide el porcentaje de giras y eventos coordinados </t>
  </si>
  <si>
    <t>(Número de giras y eventos realizados / Número de giras y eventos programados)*100</t>
  </si>
  <si>
    <t>Expediente del Archivo de Trámite de la Secretaría Particular con eventos y giras realizadas, memoria fotográfica 2026</t>
  </si>
  <si>
    <t>Presupuesto basado en Resultados y Sistema de Evaluación al Desempeño Fortalecidos</t>
  </si>
  <si>
    <t>Índice de Evaluación del Desempeño de los Municipios del Estado de Hidalgo (ASEH)</t>
  </si>
  <si>
    <t>Realizar una valoración para cada municipio del Estado de Hidalgo, sobre las bases implementadas para presupuestar con base en resultados y evaluar el desempeño gubernamental, estableciendo las fortalezas y área de oportunidad detectadas a partir de la información reportada por los 84 gobiernos municipales. (ASEH 2024)</t>
  </si>
  <si>
    <t xml:space="preserve">(Número de variables con calificación mayor a 0.5 / Número total de variables asignadas) </t>
  </si>
  <si>
    <t>Índice de Evaluación del Desempeño de los Municipios del Estado de Hidalgo generado por la Auditoria Superior del Estado de Hidalgo (ASEH) en 2026 y disponible en https://aseh.gob.mx/entidadesfiscalizadas/Municipios</t>
  </si>
  <si>
    <t>77% - 50%</t>
  </si>
  <si>
    <t>Coordinación del proceso de planeacion para desarrollo municipal a través del COPLADEM</t>
  </si>
  <si>
    <t xml:space="preserve">Porcentaje de Sesiones Ordinarias de COPLADEM realizadas </t>
  </si>
  <si>
    <t xml:space="preserve"> Mide el porcentaje de sesiones de COPLADEM realizadas </t>
  </si>
  <si>
    <t>(Número De Sesiones Celebradas / Número De Sesiones Programadas) * 100</t>
  </si>
  <si>
    <t>Expediente del Archivo de Trámite de la Unidad de Planeación y Evaluación con invitaciones y Actas de Sesiones del COPLADEM 2026</t>
  </si>
  <si>
    <t xml:space="preserve">Seguimiento trimestral de cumplimiento de metas programadas por el Ayuntamiento y las Dependencias de la Administración Pública Municipal Centralizada  </t>
  </si>
  <si>
    <t>Porcentaje de seguimiento al cumplimiento de metas programadas realizado</t>
  </si>
  <si>
    <t xml:space="preserve">Mide el porcentaje de seguimiento realizado al cumplimiento de metas programadas por el Ayuntamiento y las Dependencias </t>
  </si>
  <si>
    <t>(Número de seguimiento realizado sobre el cumplimiento de metas / Número de seguimiento programado)*100</t>
  </si>
  <si>
    <t>Expediente del Archivo de Trámite de la Unidad de Planeación y Evaluación con seguimiento trimestral de avances de metas 2026</t>
  </si>
  <si>
    <t xml:space="preserve"> 50% -99%</t>
  </si>
  <si>
    <t xml:space="preserve">Ejecución del Programa Anual de Evaluación 2026 </t>
  </si>
  <si>
    <t xml:space="preserve">Porcentaje de ejecución de evaluaciones a programas </t>
  </si>
  <si>
    <t xml:space="preserve">Mide el porcentaje de ejecución de evaluaciones </t>
  </si>
  <si>
    <t>( Número de evaluaciones ejecutadas /  Número de evaluaciones programadas) * 100</t>
  </si>
  <si>
    <t>Expediente del Archivo de Trámite de la Unidad de Planeación y Evaluación con PAE 2026</t>
  </si>
  <si>
    <t>Integración del 2o Informe de la situación que guarda la administración pública municipal y  actividades realizadas</t>
  </si>
  <si>
    <t xml:space="preserve">Porcentaje de integración del 2o Informe </t>
  </si>
  <si>
    <t>Expediente del Archivo de Trámite de la Unidad de Planeación y Evaluación de 2o Informe 2026</t>
  </si>
  <si>
    <t>Mide el porcentaje de integración del 2o informe de la situación que guarda la Administración Pública Municipal</t>
  </si>
  <si>
    <t>(Informe de la situación que guarda la Administración Pública Municipal Realizado / Informe de la situación que guarda la Administración Pública Municipal programado)*100</t>
  </si>
  <si>
    <t>95% -100%</t>
  </si>
  <si>
    <t>Comunicación social eficiente y eficaz efectuada</t>
  </si>
  <si>
    <t>Porcentaje de campañas de comunicación social efectuadas</t>
  </si>
  <si>
    <t>Mide el porcentaje de cumplimiento de las acciones para la comunicación social realizadas</t>
  </si>
  <si>
    <t>(Número de campañas de comunicación social realizadas / Número de campañas de comunicación social programadas)*100</t>
  </si>
  <si>
    <t>Expediente del Archivo de Trámite de la Unidad de Comunicación Social con diseños y difusiones 2026</t>
  </si>
  <si>
    <t>Publicación de información en pagina web municipal, redes sociales y demas medios de comunicación digitales e impresos</t>
  </si>
  <si>
    <t xml:space="preserve">Porcentaje de publicaciones de información realizadas </t>
  </si>
  <si>
    <t xml:space="preserve">Mide el porcentaje de publicaciones de informacion realizadas </t>
  </si>
  <si>
    <t>(Número de publicaciones de información realizadas / Número de publicaciones de información solicitadas )*100</t>
  </si>
  <si>
    <t>Expediente del Archivo de Trámite de la Unidad de Comunicación Social con boletines informativos, publicaciones en redes sociales, reporte de redes sociales 2026</t>
  </si>
  <si>
    <t>Elaboración del diseño grafico para comunicación interna y externa</t>
  </si>
  <si>
    <t>Porcentaje de diseños graficos elaborados</t>
  </si>
  <si>
    <t xml:space="preserve"> Mide el porcentaje de diseños graficos elaborados para las dependencias de la administración pública municipal</t>
  </si>
  <si>
    <t>(Número de Diseños Graficos elaborados / Número de Diseños Graficos solicitados)*100</t>
  </si>
  <si>
    <t>Expediente del Archivo de Trámite de la Unidad de Comunicación Social con solicitudes de diseño gráfico 2026</t>
  </si>
  <si>
    <t xml:space="preserve">Modernización en la administración pública municipal mediante la innovación y digitalización de los procesos ejecutada </t>
  </si>
  <si>
    <t xml:space="preserve">Porcentaje de cumplimiento de las acciones de innovación y modernización implementadas </t>
  </si>
  <si>
    <t xml:space="preserve">Mide el porcentaje de cumplimiento de las acciones de innovacion y modernizacion implementadas </t>
  </si>
  <si>
    <t>(Porcentaje de desarrollo de tecnologías realizado + Porcentaje de acciones de administración del sitio web del Municipio + Porcentaje de acciones de administración del correo electronico institucional realizadas  + Porcentaje de mantenimiento preventivo a la infraestructura y equipos informaticos realizado + Porcentaje de mantenimiento correctivo a la infraestructura y equipos informaticos realizado )/ 5</t>
  </si>
  <si>
    <t xml:space="preserve">Expediente del Archivo de Trámite de la Unidad de Innovación y Transformación Digital con bitacoras, minutas de trabajo sobre desarrollo de tecnologías 2026 </t>
  </si>
  <si>
    <t>Porcentaje de desarrollo de tecnologías realizado</t>
  </si>
  <si>
    <t xml:space="preserve">Desarrollo e incorporación de tecnologías en procesos internos de la administración municipal y en trámites para la ciudadania </t>
  </si>
  <si>
    <t>Mide el Porcentaje de sistemas informaticos de la administración pública municipal desarrollados e implementados</t>
  </si>
  <si>
    <t>(Tecnologias desarrolladas / Tecnologias programadas a desarrollar )*100</t>
  </si>
  <si>
    <t>Expediente del Archivo de Trámite de la Unidad de Innovación y Transformación Digital con bitacoras, minutas de trabajo sobre desarrollo de tecnologías 2026</t>
  </si>
  <si>
    <t>67% - 50%</t>
  </si>
  <si>
    <t>68% - 100%</t>
  </si>
  <si>
    <t>Administración del sitio web municipal</t>
  </si>
  <si>
    <t xml:space="preserve">Porcentaje de acciones de administración del sitio web del Municipio </t>
  </si>
  <si>
    <t xml:space="preserve">Mide el porcentaje de acciones de administración del sitio web del Municipio </t>
  </si>
  <si>
    <t>Expediente del Archivo de Trámite de la Unidad de Innovación y Transformación Digital con bitacoras, minutas de trabajo sobre desarrollo del sitio web municipal 2026; Página Web Municipal  https://tizayuca.gob.mx;</t>
  </si>
  <si>
    <t xml:space="preserve">Administración del correo electronico institucional </t>
  </si>
  <si>
    <t xml:space="preserve">Porcentaje de acciones de administración del correo electronico institucional realizadas </t>
  </si>
  <si>
    <t>Mide el porcentaje de acciones de administración del correo electronico institucional realizadas</t>
  </si>
  <si>
    <t>(Acciones de administración del sitio web realizadas  / Acciones de administración del sitio web solicitadas)*100</t>
  </si>
  <si>
    <t>( Acciones de administración de correo electronico realizadas / Acciones de administración de correo electronico solicitadas)*100</t>
  </si>
  <si>
    <t>Expediente del Archivo de Trámite de la Unidad de Innovación y Transformación Digital con bitacoras, minutas de trabajo sobre gestión del correo institucional 2026</t>
  </si>
  <si>
    <t>Realización de mantenimientos preventivos a la infraestructura  y equipos informáticos de las Dependencias de la Administración Pública Municipal</t>
  </si>
  <si>
    <t xml:space="preserve">Porcentaje de mantenimiento preventivo a la infraestructura y equipos informaticos realizado </t>
  </si>
  <si>
    <t>Mide el porcentaje de mantenimiento preventivo a la infraestructura y equipo informatico realizado</t>
  </si>
  <si>
    <t>(Acciones de mantenimiento preventivo realizado / Acciones de mantenimiento preventivo programado)*100</t>
  </si>
  <si>
    <t>Expediente del Archivo de Trámite de la Unidad de Innovación y Transformación Digital con bitacoras de mantenimiento 2026</t>
  </si>
  <si>
    <t>Realización de mantenimiento correctivo a la infraestructura  y equipos informaticos de las Dependencias de la Administración Pública Municipal realizado</t>
  </si>
  <si>
    <t xml:space="preserve">Porcentaje de mantenimiento correctivo a la infraestructura y equipos informaticos realizado </t>
  </si>
  <si>
    <t>Expediente del Archivo de Trámite de la Unidad de Innovación y Transformación Digital con solicitudes de reparación y reportes de atención 2026</t>
  </si>
  <si>
    <t>Mide el porcentaje de mantenimiento correctivo a la infraestructura y equipos informaticos realizado</t>
  </si>
  <si>
    <t>(Acciones de mantenimiento correctivo realizado  / Acciones de mantenimiento correctivo solicitado)*100</t>
  </si>
  <si>
    <t xml:space="preserve">Investigación de quejas y denuncias en contra de personal policial realizada </t>
  </si>
  <si>
    <t>Porcentaje de investigaciones contra personal policial concluidas</t>
  </si>
  <si>
    <t xml:space="preserve">Mide el porcentaje de investigaciones contra el personal policial concluidas </t>
  </si>
  <si>
    <t>(Investigaciones concluidas contra el personal policial /  Investigaciones iniciadas contra el personal policial)*100</t>
  </si>
  <si>
    <t>Expediente del Archivo de Trámite de la Unidad de Asuntos Internos con investigaciones de quejas y denuncia 2026</t>
  </si>
  <si>
    <t xml:space="preserve"> 64% - 50%</t>
  </si>
  <si>
    <t>65% - 75%</t>
  </si>
  <si>
    <t xml:space="preserve">Elaboración de expedientes derivados de quejas y denuncias en contra de personal policial </t>
  </si>
  <si>
    <t xml:space="preserve">Porcentaje de expedientes derivados de quejas y denuncias elaborados </t>
  </si>
  <si>
    <t>Mide el porcentaje de expedientes de procedimientos derivados de quejas y denuncias contra personal policial elaborados</t>
  </si>
  <si>
    <t>( Número de expedientes derivados de queja y denuncia contra personal policial elaborados / Número de expedientes derivados de queja y denuncias contra personal policial solicitados)*100</t>
  </si>
  <si>
    <t xml:space="preserve"> Expediente del Archivo de Trámite de la Unidad de Asuntos Internos con procedimientos integrados 2026</t>
  </si>
  <si>
    <t xml:space="preserve">Supervisión al personal policial </t>
  </si>
  <si>
    <t>Porcentaje de supervisiones realizadas</t>
  </si>
  <si>
    <t>Mide el porcentaje de supervisiones realizadas al personal policial</t>
  </si>
  <si>
    <t>( Supervisiones al personal policial realizada  / Supervisiones al personal policial programadas)*100</t>
  </si>
  <si>
    <t xml:space="preserve"> Expediente del Archivo de Trámite de la Unidad de Asuntos Internos con supervisiones, memoria fotográfica 2026</t>
  </si>
  <si>
    <t xml:space="preserve">Realización de acciones para promover la cultura de denuncia </t>
  </si>
  <si>
    <t xml:space="preserve">Porcentaje de acciones de promoción de cultura de denuncia realizadas  </t>
  </si>
  <si>
    <t xml:space="preserve">Mide el porcentaje de acciones de promoción de la cultura de denuncia realizadas </t>
  </si>
  <si>
    <t>( Acciones de promoción de la cultura de la denuncia realizadas  / Acciones de promoción de la cultura de la denuncia programadas )*100</t>
  </si>
  <si>
    <t>Expediente del Archivo de Trámite de la Unidad de Asuntos Internos con acciones de promoción, memoria fotográfica 2026</t>
  </si>
  <si>
    <t xml:space="preserve">Atención integral a niñas, niños y adolescentes asegurando la protección de sus derechos otorgada </t>
  </si>
  <si>
    <t>Porcentaje de cumplimiento del Programa del Sistema de Protección Integral de Niñas, Niños y Adolescentes</t>
  </si>
  <si>
    <t>Mide las acciones que se realizan para garantizar que se respeten los derechos de las niñas, niños y adolescentes</t>
  </si>
  <si>
    <t>( Número De Acciones Realizadas /  Número De Acciones Programadas)*100</t>
  </si>
  <si>
    <t>Expediente del Archivo de Trámite de Secretaría Ejecutiva de SIPINNA con convocatorias, Actas de Sesiones, memoria fotográfica 2026</t>
  </si>
  <si>
    <t xml:space="preserve">Coordinación del funcionamiento del Sistema Municipal de protección integral de los Derechos de niñas, niños y adolescentes </t>
  </si>
  <si>
    <t>Porcentaje de sesiones de SIPINNA realizadas</t>
  </si>
  <si>
    <t>Mide el porcentaje de sesiones de SIPINNA realizadas contra las sesiones programadas</t>
  </si>
  <si>
    <t xml:space="preserve">(Sesiones de SIPINNA realizadas / Sesiones de SIPINNA programadas) </t>
  </si>
  <si>
    <t xml:space="preserve">Promoción y fomento del respeto y protección de los derechos de niñas, niños y adolescentes entre servidores públicos municipales, en escuelas y población municipal </t>
  </si>
  <si>
    <t>Porcentaje de promociones para fomentar el respeto y la protección de los derechos de niñas, niños y adolescentes realizadas</t>
  </si>
  <si>
    <t>Mide el porcentaje de promociones para fomentar el respeto y la protección de los derechos de niñas, niños y adolescentes realizadas</t>
  </si>
  <si>
    <t>(Promociones para fomentar el respeto y la protección de los derechos de niñas, niños y adolescentes realizados / Promociones para fomentar el respeto y la protección de los derechos de niñas, niños y adolescentes programadas )*100</t>
  </si>
  <si>
    <t>Expediente del Archivo de Trámite de Secretaría Ejecutiva de SIPINNA con listas de asistencia, memoria fotográfica 2026</t>
  </si>
  <si>
    <t>Tizayuca con Paz Social, Garante de Derechos Humanos y Participación Ciudadana.</t>
  </si>
  <si>
    <t xml:space="preserve">Secretaria General Municipal </t>
  </si>
  <si>
    <t>Contribuir a una eficiente gobernanza y gobernabilidad mediante el establecimiento de estrategias interinstitucionales para la vinculación y participación ciudadana, atención y prevención de problemas sociales, jurídicos, de derechos humanos y equidad de género, promoción a la cultura de la paz, y un municipio resiliente con protección civil.</t>
  </si>
  <si>
    <t>Porcentaje de Implementación  de gobernanza y gobernabilidad mediante el cumplimiento de la Guia Consultiva de Desempeño Municipal</t>
  </si>
  <si>
    <t>Mide el avance de fortalecimiento de capacidad institucional de la administración pública municipal, a través del cumplimiento de la evaluación de la Guía Consultiva de Desempeño Municipal</t>
  </si>
  <si>
    <t>(Número de indicadores de GDM en verde / numero total de indicadores de GDM medibles)*100</t>
  </si>
  <si>
    <t>La población de Tizayuca cuenta con función pública municipal consolidada, recibiendo tramites y servicios eficientes y eficaces, con paz social y garante de derechos humanos, con municipio resiliente con protección civil</t>
  </si>
  <si>
    <t xml:space="preserve"> Porcentaje de población atendida del Municipio de Tizayuca con los servicios y trámites que brinda la Secretaría General Municipal.</t>
  </si>
  <si>
    <t>Mide el porcentaje de población antendida on los servicios y trámites que brinda la Secretaría General Municipal.</t>
  </si>
  <si>
    <t>(poblacion atendida / población que solicita atención)*100</t>
  </si>
  <si>
    <t xml:space="preserve">Politica interior del municipio y gestión publica municipal fortalecida </t>
  </si>
  <si>
    <t>Índice de Politica interior y gestión pública municipal fortalecida</t>
  </si>
  <si>
    <t xml:space="preserve">Mide el nivel de fortalecimiento de la politica interior y la gestion publica municipal mediante el desarrollo de 9 capacidades:  Participación ciudadana, Gobernabilidad, Justicia Civica, Certeza juridica de las personas, Protección civil,  proteccion a las mujeres, capacidad de documentar, capacidad de reglamentacion interna y control patrimonial </t>
  </si>
  <si>
    <t>(Existencia de Participación ciudadana + Existencia de Gobernabilidad + Existencia de Justicia Civica + Existencia de Certeza Juridica + Existencia de proteccion civil + Existencia de proteccion a las mujeres  + Existencia de Capacidad de Documentar + Existencia de capacidad de reglamentacion interna + Existencia de control patrimonial )/9</t>
  </si>
  <si>
    <t>Expedientes del Archivo de Trámite de las áreas adscritas a la Secretaría General Municipal 2026</t>
  </si>
  <si>
    <t>Solicitudes, Trámites, Apoyos, Archivo De Trámite De La Secretaria General/Archivo En Tramite De Las Areas Que Integran La Secretaria General Municipal, 2026</t>
  </si>
  <si>
    <t xml:space="preserve">Documento Guia Consultiva de Desempeño Municipal elaborado por el INAFED de la Secretaría de Gobernación del Gobierno Federal, año 2026, publicado en su pagina web </t>
  </si>
  <si>
    <t>76% - 50%</t>
  </si>
  <si>
    <t>77% - 100%</t>
  </si>
  <si>
    <t>Expedicion de cartillas del Servicio Militar Nacional</t>
  </si>
  <si>
    <t>Porcentaje de trámites de cartillas del Servicio Militar Nacional realizados.</t>
  </si>
  <si>
    <t>Mide el porcentaje de expedicion de cartillas del Servicio Militar Nacional</t>
  </si>
  <si>
    <t>(trámites del SMN entregados / trámites del SMN solicitados)*100</t>
  </si>
  <si>
    <t xml:space="preserve">Expedientes del Servicio Militar Nacional, generados por la Secretaría General 2026. </t>
  </si>
  <si>
    <t xml:space="preserve">Expedicion de constancias y certificaciones </t>
  </si>
  <si>
    <t>Porcentaje de constancias y certificaciones entregadas.</t>
  </si>
  <si>
    <t>Mide la expedicion de constancias de residencia e identidad y certificaciones entregadas</t>
  </si>
  <si>
    <t>(constancias de residencia e identidad y certificaciones realizadas / constancias de residencia e identidad y certificaciones solicitadas) *100</t>
  </si>
  <si>
    <t>Expediente de constancias, expediente de solicitudes de certificaciones, Elaborado por la Secretaría General 2026.</t>
  </si>
  <si>
    <t>Servicios juridicos otorgados.</t>
  </si>
  <si>
    <t xml:space="preserve">Porcentaje de instrumentos juridicos aprobados </t>
  </si>
  <si>
    <t>(Instrumentos juridicos aprobados / instrumentos juridicos programados a presentar )*100</t>
  </si>
  <si>
    <t>Expedientes digital de proyectos legislativos del archivo de la Consejería Juridica 2026.</t>
  </si>
  <si>
    <t>0-49%</t>
  </si>
  <si>
    <t>79% - 50%</t>
  </si>
  <si>
    <t>80% - 100%</t>
  </si>
  <si>
    <t>Elaboración y revisión de los contratos y convenios de los que el Municipio de Tizayuca es parte.</t>
  </si>
  <si>
    <t>Porcentaje de contratos y convenios elaborados y revisados y con visto bueno.</t>
  </si>
  <si>
    <t>Expediente de contratos y convenios revisados y con visto bueno, Consejería Juridica 2026</t>
  </si>
  <si>
    <t xml:space="preserve">Mide el Porcentaje de instrumentos juridicos aprobados </t>
  </si>
  <si>
    <t>Atención a procedimientos judiciales y  administrativos ante instancias federales, estatales y municipales.</t>
  </si>
  <si>
    <t>Porcentaje de atención a procedimientos judiciales y administrativos realizada.</t>
  </si>
  <si>
    <t>Mide el porcentaje de atención a procedimientos  judiciales, administrativos y ante otras instancias federales, estatales y municipales.</t>
  </si>
  <si>
    <t>(procedimientos jurisdiccionales y administrativos realizados / procedimientos judiciales y administrativos solicitados)*100</t>
  </si>
  <si>
    <t>Expedientes de procedimientos judiciales y administrativos. Consejeria Juridica 2026.</t>
  </si>
  <si>
    <t>Mide el Porcentaje de contratos y convenios elaborados y revisados.</t>
  </si>
  <si>
    <t>(contratos y convenios elaborados o revisados  / contratos y convenios solicitados)*100</t>
  </si>
  <si>
    <t>Substanciación de procedimientos administrativos disciplinarios de la Comisión del Servicio Profesional de Carrera, Honor y Justicia de la Secretaría de Seguridad.</t>
  </si>
  <si>
    <t>Porcentaje de procedimientos administrativos disciplinarios substanciados.</t>
  </si>
  <si>
    <t>Mide el Porcentaje de procedimientos administrativos disciplinarios substanciados.</t>
  </si>
  <si>
    <t>(procedimientos substanciados / procedimientos enviados por la Comision de honor y justicia )*100</t>
  </si>
  <si>
    <t xml:space="preserve">Expedientes de procedimientos administrativos disciplinarios, acuerdos de las Sesiones procedimientos ante la Comision de Honor y Justicia Dirección General Juridica 2026. </t>
  </si>
  <si>
    <t xml:space="preserve">Asesorías juridica a la ciudadania </t>
  </si>
  <si>
    <t xml:space="preserve">Porcentaje de asesorías juridicas otorgadas </t>
  </si>
  <si>
    <t>Mide el porcentaje de orientaciones jurídicas otorgadas a la ciudadanía</t>
  </si>
  <si>
    <t>(Orientaciones juridicas otorgadas / orientaciones juridicas solicitadas)*100</t>
  </si>
  <si>
    <t>Solicitudes de orientación juridica. Registro de asesorias. Consejería Juridica 2026</t>
  </si>
  <si>
    <t>Mecanismos de participación ciudadana fortalecidos</t>
  </si>
  <si>
    <t xml:space="preserve">Porcentaje de mesas de trabajo para el fortalecimiento de consejos de colaboracion, delegados y organismos vecinales realizadas </t>
  </si>
  <si>
    <t xml:space="preserve">Mide el Porcentaje de mesas de trabajo con consejos de colaboracion, delegados y organismos vecinales realizadas </t>
  </si>
  <si>
    <t>(Mesas de Trabajo realizadas / Mesas de Trabajo Programadas)*100</t>
  </si>
  <si>
    <t>Expediente de Mesas de Trabajo con mecanismos de participación ciudadana, con listas de asistencia y memoria fotografica. Dirección de Vinculación Ciudadana 2026.</t>
  </si>
  <si>
    <t>Realización de capacitaciones a los integrantes de los órganos auxiliares electos.</t>
  </si>
  <si>
    <t>Porcentaje de capacitaciones a los integrantes de los organos auxiliares realizadas.</t>
  </si>
  <si>
    <t>Mide el porcentaje de realización de capacitaciones a los integrantes de los organos auxiliares electos.</t>
  </si>
  <si>
    <t>(capacitaciones a organos auxiliares realizadas / capacitaciones auxiliares programadas)*100</t>
  </si>
  <si>
    <t xml:space="preserve">Expediente de capacitaciones a órganos auxiliares 2026, elaborada por la Dirección de Vinculación Ciudadana 2026. </t>
  </si>
  <si>
    <t>Gobernanza y gobernabilidad en el territorio municipal fortalecida</t>
  </si>
  <si>
    <t xml:space="preserve">Porcentaje de integración del Registro de Organizaciones Sociales, Politicas, Religiosas, y demas agrupaciones que operan en el territorio municipal para la gobernabilidad </t>
  </si>
  <si>
    <t xml:space="preserve">Mide El Porcentaje de integración del Registro de Organizaciones Sociales, Politicas, Religiosas, y demas agrupaciones que operan en el territorio municipal </t>
  </si>
  <si>
    <t>(Registro de Organizaciones sociales, politicas, religiosas y demas agrupaciones que operan en el territorio municipal integrado /  Registro de Organizaciones sociales, politicas, religiosas y demas agrupaciones que operan en el territorio municipal programado) * 100</t>
  </si>
  <si>
    <t>Registro de Organizaciones sociales, politicas, religiosas y demas agrupaciones que operan en el territorio municipal, ubicado para su consulta en los archivos de la Dirección de Gobernación 2026</t>
  </si>
  <si>
    <t>Atención a conflictos sociales.</t>
  </si>
  <si>
    <t>Porcentaje de atencion a conflictos sociales realizada.</t>
  </si>
  <si>
    <t>Mide el porcentaje de atención a conflictos sociales.</t>
  </si>
  <si>
    <t>(atención a conflictos sociales realizada / conflictos sociales presentados)*100</t>
  </si>
  <si>
    <t>Expediente de atención a conflictos sociales, expediente digital de evidencias fotográficas. Dirección de Gobernación 2026</t>
  </si>
  <si>
    <t>Realización de reuniones con los representantes de los diversos sectores y gremios para su atención.</t>
  </si>
  <si>
    <t>Porcentaje de reuniones con los diversos sectores y gremios realizadas.</t>
  </si>
  <si>
    <t>Mide el porcentaje de reuniones para la concertación con diversos sectores y gremios realizadas.</t>
  </si>
  <si>
    <t>(reuniones para la concertación realizadas / reuniones para la concertación programadas)*100</t>
  </si>
  <si>
    <t>Expediente de reuniones, minutas de trabajo. Dirección de Gobernación 2026 Frecuencia de actualización trimestral</t>
  </si>
  <si>
    <t xml:space="preserve">Justicia Cívica Fortalecida. </t>
  </si>
  <si>
    <t>Tasa de variacion de infractores</t>
  </si>
  <si>
    <t xml:space="preserve">Mide la  variacion de infractores </t>
  </si>
  <si>
    <t>((total de infractores 2026 / total de infractores 2025)*100)-100</t>
  </si>
  <si>
    <t>0 - 20%</t>
  </si>
  <si>
    <t>Bases de datos de las infracciones impuestas. Centro de Justicia Cívica 2026.</t>
  </si>
  <si>
    <t>Administración y operación del Centro de Justicia Cívica del Municipio de Tizayuca, Hidalgo.</t>
  </si>
  <si>
    <t>Porcentaje de acciones de administración y operación del Centro de Justicia Cívica realizadas.</t>
  </si>
  <si>
    <t>Bases de datos y expedientes de las acciones de administración expediente de trámite. Centro de Justicia Cívica 2026.</t>
  </si>
  <si>
    <t>Mide el porcentaje de acciones de administración y operación del Centro de Justicia Cívica del Municipio de Tizayuca, Hidalgo.</t>
  </si>
  <si>
    <t>(Acciones de administración y operación del Centro de Justicia Cívica realizadas / Acciones de administración y operación del Centro de Justicia Cívica programadas)*100</t>
  </si>
  <si>
    <t>80% -  100%</t>
  </si>
  <si>
    <t>31% - 79%</t>
  </si>
  <si>
    <t>0% - 30%</t>
  </si>
  <si>
    <t>Aplicación del Portafolio de soluciones para mejorar la convivencia cotidiana y mecanismos alternativos de solucion de controversias</t>
  </si>
  <si>
    <t>Porcentaje de infractores que reciben una medida para mejorar la convivencia y no reinciden</t>
  </si>
  <si>
    <t>( Número de infractores que reciben una medida para mejorar la convivencia y no reinciden / Número total de infractores que reciben una medida para mejorar la convivencia)*100</t>
  </si>
  <si>
    <t>Expediente digital del portafolio de soluciones, Expedientes de aplicación de medidas para mejorar la convivencia. Dirección del Centro de Justicia Cívica 2026.</t>
  </si>
  <si>
    <t>Trámites del Registro del Estado Familiar otorgados</t>
  </si>
  <si>
    <t>Porcentaje de acciones del Registro del Estado Familiar otorgados</t>
  </si>
  <si>
    <t>Mide el Porcentaje de infractores que reciben una medida para mejorar la convivencia y no reinciden</t>
  </si>
  <si>
    <t>Mide el cumplimiento de las acciones realizadas por el Registro del Estado Familiar.</t>
  </si>
  <si>
    <t>(Porcentaje de tramites del Registro del Estado Familiar Realizados + Porcentaje de campaña de matrimonio colectivos  realizada + porcentaje de acciones realizadas para la gestión del panteón municipal)/3</t>
  </si>
  <si>
    <t>Expedientes de los diferentes trámites del Registro del Estado Familiar, Libros De Registro, Expedientes de los matrimonios inscritos en la campaña, Expediente documental de las gestiones para el panteón municipal realizadas. Direccion del Registro Del Estado Familiar, 2026</t>
  </si>
  <si>
    <t>50 - 79%</t>
  </si>
  <si>
    <t xml:space="preserve">Realización de trámites correspondientes del Registro del Estado Familiar. </t>
  </si>
  <si>
    <t>Porcentaje de tramites del Registro del Estado Familiar realizados.</t>
  </si>
  <si>
    <t xml:space="preserve">Mide el porcentaje de trámites del Registro del Estado Familiar. </t>
  </si>
  <si>
    <t>(Trámites del registro del Estado Familiar registrados / Tramites del Registro del Estado Familiar solicitados )*100</t>
  </si>
  <si>
    <t xml:space="preserve">Recibos De Pago, expedientes de Los Diferentes actos, Libros de Registro Direccion del Registro Del Estado Familiar, 2026. </t>
  </si>
  <si>
    <t xml:space="preserve">Organización de la campaña de Matrimonios Colectivos </t>
  </si>
  <si>
    <t>Porcentaje de la campaña de matrimonios colectivos realizada.</t>
  </si>
  <si>
    <t>Mide el porcentaje de campaña de matrimonios colectivos realizada.</t>
  </si>
  <si>
    <t>(campaña de matrimonios colectivos realizada / campaña de matrimonios colectivos programada)*100</t>
  </si>
  <si>
    <t>Expedientes de los matrimonios inscritos en la campaña. Dirección de Registro del Estado Familiar, 2026</t>
  </si>
  <si>
    <t>Gestión para la creación del Panteón Municipal</t>
  </si>
  <si>
    <t>Porcentaje de acciones realizadas para la gestión del panteón municipal.</t>
  </si>
  <si>
    <t>Mide el Porcentaje de acciones de gestión para la creación del Panteón Municipal</t>
  </si>
  <si>
    <t>(Acciones de gestion de panteon realizadas / Acciones de gestión de panteón programadas)*100</t>
  </si>
  <si>
    <t>Expediente documental de las gestiones para el panteón municipal realizadas Registro del Estado Familiar 2026</t>
  </si>
  <si>
    <t xml:space="preserve">Sistema Municipal de Protección Civil funcionando. </t>
  </si>
  <si>
    <t xml:space="preserve">Porcentaje de disminución de tiempo de respuesta a llamadas de protección civil </t>
  </si>
  <si>
    <t>((Tiempo de respuesta a Llamadas de proteccion civil en 2025 / Tiempo de respuesta a llamadas de protección civil en 2026)*100)-100</t>
  </si>
  <si>
    <t xml:space="preserve">Mide el porcentaje de disminucion del tiempo de respuesta a llamadas de protección civil </t>
  </si>
  <si>
    <t xml:space="preserve">Eficiencia </t>
  </si>
  <si>
    <t>Parte de novedades, registro de llamadas de emergencia, Direccion de Gestión Integral de Riesgos, Protección Civil y Bomberos, 2026</t>
  </si>
  <si>
    <t>&lt;0</t>
  </si>
  <si>
    <t>0% - -20%</t>
  </si>
  <si>
    <t xml:space="preserve">Descendente </t>
  </si>
  <si>
    <t>Capacitación y profesionalización para el personal perteneciente a la Dirección de Gestión Integral de Riesgos, Protección Civil y Bomberos.</t>
  </si>
  <si>
    <t>Porcentaje de capacitaciones en materia de gestión integral de riesgos, protección civil y bomberos realizadas.</t>
  </si>
  <si>
    <t>Mide el porcentaje de capacitación y profesionalización para el personal de la Dirección de Gestión Integral de Riesgos, Protección Civil y Bomberos.</t>
  </si>
  <si>
    <t>(Capacitaciones y profesionalización realizadas / Capacitaciones y profesionalización programadas)*100</t>
  </si>
  <si>
    <t>Constancias, reconocimientos y/o certificaciones emitidas al personal de la Dirección. Direccion de Gestión Integral de Riesgos, Protección Civil y Bomberos, 2026.</t>
  </si>
  <si>
    <t>Capacitación a la ciudadanía para promover la cultura de Protección Civil.</t>
  </si>
  <si>
    <t>Porcentaje de capacitaciones para promover la cultura de Protección Civill realizadas.</t>
  </si>
  <si>
    <t>Mide el porcentaje de capacitación a la ciudadanía para promover la cultura de Protección Civil.</t>
  </si>
  <si>
    <t>(Capacitaciones a la ciudadania en materia de protección civil realizadas / Capacitaciones a la ciudadania en materia de protección civil solicitadas)*100</t>
  </si>
  <si>
    <t>Carpeta de solicitudes de capacitación recibidas Direccion de Gestión Integral de Riesgos, Protección Civil y Bomberos, 2026</t>
  </si>
  <si>
    <t>Atención y respuesta a las situaciones de emergencia de la ciudadanía.</t>
  </si>
  <si>
    <t xml:space="preserve">Porcentaje de atencion realizadas a llamadas de auxilio </t>
  </si>
  <si>
    <t>Mide el porcentaje atención y respuesta a las situaciones de emergencia.</t>
  </si>
  <si>
    <t>(Llamadas de auxilio atendidas /  llamadas de auxilio solicitadas)*100</t>
  </si>
  <si>
    <t>Partes de novedades digitalizados de las atenciones brindadas. Direccion de Gestión Integral de Riesgos, Protección Civil y Bomberos, 2026</t>
  </si>
  <si>
    <t>Dictamen de Riesgo en Materia de Protección Civil, Seguridad y Transporte, emitidas para la prevención de accidentes y mitigación de riesgos en el Municipio de Tizayuca.</t>
  </si>
  <si>
    <t>Porcentaje de Dictamenes de  Riesgo en Materia de Protección Civil, Seguridad y Transporte, emitidos</t>
  </si>
  <si>
    <t>Mide el porcentaje de dictamenes en Materia de Protección Civil, Seguridad y Transporte emitidos en el Municipio de Tizayuca.</t>
  </si>
  <si>
    <t>(Dictamen de Riesgo en Materia de Protección Civil, Seguridad y Transporte emitidos / Dictamen de Riesgo Emitido en Materia de Protección Civil, Seguridad y Transporte solicitados)*100</t>
  </si>
  <si>
    <t>Solicitudes para la emisión de Dictamenes en Materia de Protección Civil Seguridad y Transporte, Direccion de Gestión Integral de Riesgos, Protección Civil y Bomberos, 2026.</t>
  </si>
  <si>
    <t xml:space="preserve">Acciones en favor de las mujeres implementadas </t>
  </si>
  <si>
    <t xml:space="preserve">Porcentaje de mujeres atendidas por la Instancia de la Mujer </t>
  </si>
  <si>
    <t>Mide el porcentaje de cumplimiento de las acciones en favor de las mujeres realizadas.</t>
  </si>
  <si>
    <t>(Número de Mujeres que solicitan atencion a la Instancia de la Mujer / Numero de Mujeres que reciben atención de la instancia de la mujer) * 100</t>
  </si>
  <si>
    <t>Carpeta de registro, expedientes de beneficiarias y padrón de beneficiarias  Carpeta de Administración de la Casa de resguardo Dirección de la Instancia Municipal de las Mujeres 2026</t>
  </si>
  <si>
    <t>Asesoramiento y acompañamiento jurídico a las mujeres tizayuquenses.</t>
  </si>
  <si>
    <t>Porcentaje de asesorías jurídica y/o acompañamiento realizadas</t>
  </si>
  <si>
    <t>Mide el porcentaje de asesorías jurídica y/o acompañamiento realizadas</t>
  </si>
  <si>
    <t>(asesorías jurídicas y acompañamientos realizadas / asesorias juridicas y acompañamientos solicitadas)*100</t>
  </si>
  <si>
    <t>Carpeta de registro, expedientes de beneficiarias y padrón de beneficiarias, ubicada en la Dirección de la Instancia Municipal de las Mujeres 2026</t>
  </si>
  <si>
    <t xml:space="preserve">Otorgamiento de terapias psicológicas a las mujeres victimas de violencia. </t>
  </si>
  <si>
    <t>Porcentaje de terapias psicologicas otorgadas.</t>
  </si>
  <si>
    <t>Mide el porcentaje de Atención a traves de terapias psicologicas gratuitas otorgadas a las mujeres victimas de violencia</t>
  </si>
  <si>
    <t>(terapias psicologicas otorgadas / terapias psicologicas solicitadas)</t>
  </si>
  <si>
    <t>Carpeta de registro, expedientes de beneficiarias y padrón de beneficiarias, Dirección de la Instancia Municipal de las Mujeres 2026.</t>
  </si>
  <si>
    <t>Administración de la casa de resguardo.</t>
  </si>
  <si>
    <t>Porcentaje de administración de la casa de resguardo realizado.</t>
  </si>
  <si>
    <t>Mide el porcentaje de acciones de administración de la casa de resguardo realizadas</t>
  </si>
  <si>
    <t>(Acciones de Administración de Casa de resguardo realizadas / Acciones de administración de Casa de resguardo programadas)*100</t>
  </si>
  <si>
    <t>Carpeta de Administración de la casa de resguardo, archivo de tramite de la Casa de Resguardo, Padron de Beneficiarias Dirección de la Instancia Municipal de las Mujeres 2026.</t>
  </si>
  <si>
    <t>Realizacion de acciones para el desarrollo y empoderamiento integral de las mujeres en situación de vulnerabilidad del municipio.</t>
  </si>
  <si>
    <t>Porcentaje de acciones para el desarrollo y empoderamiento integral de las mujeres realizadas.</t>
  </si>
  <si>
    <t>Mide el porcentaje de acciones para el desarrollo y empoderamiento integral de las mujeres realizadas.</t>
  </si>
  <si>
    <t>(acciones para el desarrollo y empoderamiento integral de las mujeres realizadas /  acciones para el desarrollo y empoderamiento integral de las mujeres programadas)*100</t>
  </si>
  <si>
    <t>Carpeta de registro, expedientes de beneficiarias y padrón de beneficiarias, Dirección de la Instancia Municipal de las Mujeres 2026</t>
  </si>
  <si>
    <t xml:space="preserve">Sistema Institucional de archivo funcionando. </t>
  </si>
  <si>
    <t>Porcentaje de cumplimiento del Programa Anual de Desarrollo Archivistico del Municipio de Tizayuca realizado.</t>
  </si>
  <si>
    <t>mide el Porcentaje de cumplimiento del Programa Anual de Desarrollo Archivistico del Municipio de Tizayuca realizado.</t>
  </si>
  <si>
    <t>(Acciones del Programa anual de desarrollo archivistico del municipio realizadas / Acciones del Programa anual de desarrollo archivistico del municipio )*100</t>
  </si>
  <si>
    <t xml:space="preserve">Expediente digital del Plan Anual de Trabajo 2026 con documentación de administración de archivos Expediente documental de Programa Anual de Desarrollo Archivístico 2026 Dirección Coordinadora de Archivo 2026 </t>
  </si>
  <si>
    <t>Elaboración del Programa Anual de Desarrollo Archivistico del Municipio de Tizayuca, Hidalgo.</t>
  </si>
  <si>
    <t>Porcentaje de elaboración del Programa Anual de Desarrollo Archivistico del Municipio de Tizayuca, Hidalgo realizada.</t>
  </si>
  <si>
    <t>Mide el porcentaje de elaboración del Programa Anual de Desarrollo Archivistico del Municipio de Tizayuca, Hidalgo.</t>
  </si>
  <si>
    <t>(Elaboracion del Programa anual de desarrollo archivistico realizada / Elaboracion del Programa anual de desarrollo archivistico programada)</t>
  </si>
  <si>
    <t>Expediente documental de Programa Anual de Desarrollo Archivístico 2026 de Dirección coordinadora de Archivo 2026</t>
  </si>
  <si>
    <t>Control patrimonial funcionando.</t>
  </si>
  <si>
    <t>Porcentaje de bienes del patrimonio municipal inventariados</t>
  </si>
  <si>
    <t>Mide el porcentaje de bienes muebles e inmuebles del patrimonio del municipio inventariados</t>
  </si>
  <si>
    <t>(Bienes muebles e inmuebles en inventario  / Bienes muebles e inmuebles existentes)*100</t>
  </si>
  <si>
    <t>Expediente de solicitudes de actualización, base de datos del inventario de bienes muebles, base de datos del inventario de bienes inmuebles, vales de resguardo, etiquetas asignadas. Dirección de Patrimonio 2026</t>
  </si>
  <si>
    <t xml:space="preserve">Realización de acciones para la actualización del inventario de bienes muebles e inmuebles.  </t>
  </si>
  <si>
    <t>Porcentaje de acciones de actualización del inventario de bienes realizadas</t>
  </si>
  <si>
    <t>Mide el porcentaje de acciones de actualización del inventario de bienes realizadas</t>
  </si>
  <si>
    <t>(Acciones para actualizacion del inventario bienes  realizadas / Acciones para actualizacion del inventario bienes  programadas)*100</t>
  </si>
  <si>
    <t>Sistema financiero municipal eficiente equilibrado con rendición de cuentas de recursos públicos y administración optima de recursos humanos y materiales.</t>
  </si>
  <si>
    <t xml:space="preserve">Secretaria de Hacienda y Administracion (Tesoreria Municipal) </t>
  </si>
  <si>
    <t>Contribuir al fortalecimiento de la hacienda pública municipal mediante la optimización de los recursos a través de la planeación y autorización racional de gasto en concordancia con los principios de eficiencia, eficacia, economía, rendición de cuentas y honradez, y brindar apoyo administrativo mediante la organización de los recursos humanos y materiales, para alcanzar niveles óptimos de desempeño en las Dependencias y Entidades de la Administración Pública Municipal.</t>
  </si>
  <si>
    <t>Porcentaje de la Deuda pública municipal</t>
  </si>
  <si>
    <t>Índice de Rendición de Cuentas de los Municipios del Estado de Hidalgo para el Ejercicio Fiscal 2026</t>
  </si>
  <si>
    <t>Mide el Porcentaje de la Deuda pública municipal</t>
  </si>
  <si>
    <t>(Deuda pública adquirida anteriormente + Deuda pública adquirida actualmente)/ Deuda total) *100</t>
  </si>
  <si>
    <t xml:space="preserve">Expediente de Presupuesto de Egresos 2026, Archivo de Trámite de la Dirección de Contabilidad, Estados Financieros Publicados en la Página Web del Municipio, </t>
  </si>
  <si>
    <t>0% - 5%</t>
  </si>
  <si>
    <t>6% - 50%</t>
  </si>
  <si>
    <t>51% - 100%</t>
  </si>
  <si>
    <t xml:space="preserve">Mide el porcentaje de cumplimiento y apego a la cantidad de documentación e información requerida en la Guía para la Integración y Rendición de los Informes de Avance de Gestión Financiera y Cuenta Pública del ejercicio 2026 de los municipios del Estado de Hidalgo </t>
  </si>
  <si>
    <t>(Número total de apartados con calificados&gt;0 / Número total de apartados asignados)  *100</t>
  </si>
  <si>
    <t xml:space="preserve">Eficacia </t>
  </si>
  <si>
    <t>La administración Pública de Tizayuca presenta una eficiente recaudación y responsable administración de recursos públicos, con principios de austeridad, con optimo manejo de recursos humanos y materiales, eficiencia en la recaudación municipal y en la administración de recursos humanos y materiales, con integración de padrones, capacidad de fiscalización, suficiente de personal especializado y fortalezas en la programación y aplicación de procedimientos.</t>
  </si>
  <si>
    <t xml:space="preserve">Porcentaje De Egresos Brutos Del Municipio </t>
  </si>
  <si>
    <t xml:space="preserve">Mide que no se gaste más de lo presupuestado en las partidas </t>
  </si>
  <si>
    <t>(Egresos  pagados / Egresos aprobados)*100</t>
  </si>
  <si>
    <t>Expediente de Presupuesto de Egresos 2026, Archivo de Trámite de la Dirección de Ingresos, Estados Financieros Publicados En La Pagina Web del Municipio.</t>
  </si>
  <si>
    <t xml:space="preserve"> 95% - 100%</t>
  </si>
  <si>
    <t>94% -50%</t>
  </si>
  <si>
    <t>Hacienda Pública Municipal Fortalecida</t>
  </si>
  <si>
    <t xml:space="preserve">Porcentaje de normatividad municipal en materia de hacienda pública emitida </t>
  </si>
  <si>
    <t>Mide el porcentaje de normas municipales en materia de ejercicio de recursos aprobadas por el ayuntamiento para su implementación</t>
  </si>
  <si>
    <t>(Número de Normas Aprobadas para Implementar / Número de Normas Requeridas)*100</t>
  </si>
  <si>
    <t>Expediente digital de los lineamientos propuestos para las diferentes materias de aplicación del gasto.  Oficina del despacho de la Secretaría de Hacienda y Administración.ejercicio fiscal 2026</t>
  </si>
  <si>
    <t>Elaboración de lineamientos en materia del ejercicio de los recursos públicos</t>
  </si>
  <si>
    <t xml:space="preserve">Porcentaje de lineamientos en materia del ejercicio de los recursos públicos elaborados  </t>
  </si>
  <si>
    <t xml:space="preserve">Mide el porcentaje de lineamientos en materia del ejercicio de los recursos públicos elaborados </t>
  </si>
  <si>
    <t>(Lineamientos en materia de ejercicio de los recursos públicos elaborados / Lineamientos en materia de ejercicio de los recursos públicos programados)*100</t>
  </si>
  <si>
    <t>Expediente digital de los lineamientos propuestos para las diferentes materias de aplicación del gasto.  Oficina del despacho de la Secretaría de Hacienda y Administración. Ejercicio fiscal 2026, frecuencia de actualización semestral.</t>
  </si>
  <si>
    <t>Elaboración del Presupuesto de egresos municipal</t>
  </si>
  <si>
    <t xml:space="preserve">Porcentaje de elaboración del presupuesto de egresos </t>
  </si>
  <si>
    <t xml:space="preserve">Mide el Porcentaje de elaboración del presupuesto de egresos </t>
  </si>
  <si>
    <t>(Presupuesto de egresos Elaborado / Presupuesto de Egresos Programado)*100</t>
  </si>
  <si>
    <t>Expediente del Presupuesto de Egresos, Archivo de tramite de la Oficina del Despacho de la Secretaría de Hacienda y Administración, Balanza de Comprobación 2026</t>
  </si>
  <si>
    <t>Mayor Recaudación para Tizayuca obtenida</t>
  </si>
  <si>
    <t>Tasa de incremento anual en recaudación de ingresos propios</t>
  </si>
  <si>
    <t>Mide el Crecimiento Anual de los Ingresos Propios del Municipio respecto al año anterior</t>
  </si>
  <si>
    <t>((Importe De Ingresos Propios Recaudados En El Año Actual /  Importe De Ingresos Propios Recaudados Del Año Anterior)-1)*100</t>
  </si>
  <si>
    <t>3% - 1.1%</t>
  </si>
  <si>
    <t>3.1% - 4%</t>
  </si>
  <si>
    <t xml:space="preserve">Cobro de recursos fiscales </t>
  </si>
  <si>
    <t>Tasa de variación anual de recaudación de ingresos propios</t>
  </si>
  <si>
    <t>Integración del anteproyecto de la Ley de Ingresos</t>
  </si>
  <si>
    <t>Porcentaje de integración del anteproyecto de la Ley de Ingresos</t>
  </si>
  <si>
    <t>Mide el porcentaje de integración del anteproyecto de la Ley de Ingresos</t>
  </si>
  <si>
    <t>Oficio de envio al Congreso de Iniciativa a la ley de Ingresos, Acta de Cabildo de aprobación y Publicacion de la ley. 2026</t>
  </si>
  <si>
    <t>Contabilidad Gubernamental armonizada</t>
  </si>
  <si>
    <t xml:space="preserve">Porcentaje de información financiera gubernamental armonizada </t>
  </si>
  <si>
    <t>Mide Porcentaje de Información financiera gubernamental armonizada</t>
  </si>
  <si>
    <t>(Información financiera gubernamental generada / Información financiera gubernamental presentada)*100</t>
  </si>
  <si>
    <t>Archivo de Tramite y Acuse de envio de Informe de Gestion Financiera 2026</t>
  </si>
  <si>
    <t>Entrega de información para la rendición de cuentas del Municipio  conforme a la normatividad vigente</t>
  </si>
  <si>
    <t>Porcentaje de cumplimiento en la entrega del Informe  de Gestión Financiera</t>
  </si>
  <si>
    <t>Mide Porcentaje de cumplimiento de entrega del informe trimestral</t>
  </si>
  <si>
    <t>(Informe de Gestión Financiera Elaborado / Informe de Gestión Financiera Programado)*100</t>
  </si>
  <si>
    <t xml:space="preserve">Archivo de Tramite de la Dirección de Contabilidad y Cuenta Pública con informes de gestión financiera 2026 </t>
  </si>
  <si>
    <t>Cumplimiento de atención a solicitudes de Información de Auditorias por Entes Fiscalizadores</t>
  </si>
  <si>
    <t>Porcentaje de Cumplimiento de atención a solicitudes de Información de Auditorias por Entes Fiscalizadores</t>
  </si>
  <si>
    <t>Mide Porcentaje de cumplimiento de atencion a solicitudes de Información de Auditorias por Entes Fiscalizadores</t>
  </si>
  <si>
    <t>(Solicitudes de Informacion Atendidas para Auditoria por Entes Fiscalizadores / Solicitudes de Informacion Recibidas para Auditoria por Entes Fiscalizadores)*100</t>
  </si>
  <si>
    <t xml:space="preserve">Archivo de Tramite de la Dirección de Contabilidad y Cuenta Pública con atenciones a solicitudes de informacion por entes fiscalizadores  2026 </t>
  </si>
  <si>
    <t xml:space="preserve">Administración de las cuentas bancarias de la Administración Pública Municipal Centralizada </t>
  </si>
  <si>
    <t xml:space="preserve">Porcentaje de administración de las cuentas bancarias de la Administración Pública Municipal Centralizada </t>
  </si>
  <si>
    <t xml:space="preserve">Mide el porcentaje de depuración de cuentas bancarias </t>
  </si>
  <si>
    <t>(Numero de Cuentas Bancarias Canceladas/Número Total de Cuentas Bancarias por Cancelar )*100</t>
  </si>
  <si>
    <t>Archivo en Tramite de la Dirección de Contabilidad y Cuenta Pública 2026 con Balanza de Comprobación, Analítico de Cuentas Bancaria</t>
  </si>
  <si>
    <t>Insumos, bienes y servicios para óptimo funcionamiento de la Administración Pública Municipal suministrados</t>
  </si>
  <si>
    <t xml:space="preserve">Porcentaje de elaboración del Programa Anual de Adquisiciones,  Arrendamientos y Servicios </t>
  </si>
  <si>
    <t>Mide el Porcentaje de Elaboración del Programa Anual de Adquisiciones</t>
  </si>
  <si>
    <t>(Programa Anual de Adquisición Programado  / Programa Anual de Adquisición Aprobado)*100</t>
  </si>
  <si>
    <t>Acta de Aprobación por parte del Comité de Adquisiciones, Arrendamientos y Servicios con Programa Anual de Adquisiciones, 2026</t>
  </si>
  <si>
    <t xml:space="preserve">Integración del Programa Anual de Adquisiciones </t>
  </si>
  <si>
    <t>Porcentaje de Solicitudes de Adquisición de Bienes y Servicios.</t>
  </si>
  <si>
    <t>Mide Porcentaje de Solicitudes de Adquisición de Bienes y Servicios</t>
  </si>
  <si>
    <t>(Solicitudes de Adquisición de Bienes y Servicios Atendidas / Solicitudes de Adquisición de Bienes y Servicios Solicitadas)*100</t>
  </si>
  <si>
    <t xml:space="preserve">Oficios de Solicitud por parte de los entes o áreas y Procedimiento de Contratación Archivo de Tramite de la Dirección de Administración 2026 </t>
  </si>
  <si>
    <t>Realización de procedimientos para adjudicación de contratos de adquisiciones, arrendamientos y servicios</t>
  </si>
  <si>
    <t>Porcentaje de procedimientos para adjudicación de contratos de adquisiciones, arrendamientos y servicios realizados</t>
  </si>
  <si>
    <t>Mide Porcentaje de procedimientos para adjudicación de contratos de adquisiciones, arrendamientos y servicios realizados</t>
  </si>
  <si>
    <t>(Total de Contratos Realizados / Total de Contratos Aprobados)*100</t>
  </si>
  <si>
    <t>Administración de los Recursos Humanos fortalecida</t>
  </si>
  <si>
    <t xml:space="preserve">Porcentaje de cumplimiento del programa de recursos humanos </t>
  </si>
  <si>
    <t xml:space="preserve">Mide el Porcentaje de cumplimento de las actividades de la Dirección de Recursos Humanos </t>
  </si>
  <si>
    <t>(Acciones del programa de Recursos Humanos Realizadas / Acciones del programa de Recursos Humanos Programadas)*100</t>
  </si>
  <si>
    <t>Listas de asistencia, evidencia fotográfica, copias de Constancias, diplomas y /o certificados entregados a los servidores públicos capacitados. Expedientes de personal Sistema Correspondiente a la Nómina, altas y bajas de personal. Dirección de Recursos Humanos de la Secretaría de Hacienda y Administración 2026</t>
  </si>
  <si>
    <t xml:space="preserve">Manejo del Sistema de Administración de Recursos Humanos </t>
  </si>
  <si>
    <t xml:space="preserve">Porcentaje de acciones para el manejo del Sistema de Administración de Recursos Humanos realizadas </t>
  </si>
  <si>
    <t>Mide el Porcentaje de acciones para el manejo del Sistema de Administración de Recursos Humanos realizadas</t>
  </si>
  <si>
    <t>(Acciones para el manejo del Sistema de Administración de Recursos Humanos Realizadas / Acciones para el manejo del Sistema de Administración de Recursos Humanos Programadas)*100</t>
  </si>
  <si>
    <t>Archivo de Trámite de la Dirección de Recursos Humanos, Sistema correspondiente a la nómina, altas y bajas de personal, 2026, Frecuencia de Actualización Trimestral.</t>
  </si>
  <si>
    <t xml:space="preserve">Implementación del Programa de capacitación y profesionalización, para obtener un mejor desempeño del servicio público, eficiente y de calidad. </t>
  </si>
  <si>
    <t xml:space="preserve">Porcentaje de capacitaciones para la profesionalización para servidores públicos municipales realizadas </t>
  </si>
  <si>
    <t>(Capacitaciones para la Profesionalización para Servidores Públicos Municipales Impartidas / Capacitaciones para la Profesionalización para Servidores Públicos Municipales Programadas)*100</t>
  </si>
  <si>
    <t>Mide el Porcentaje de capacitaciones para la profesionalización para servidores públicos municipales impartidas</t>
  </si>
  <si>
    <t>Archivo de Trámite de la Dirección de Recursos Humanos 2026 con Programa anual de Capactación, Invitación a la Capacitación, Lista de asistencia, Constancia o diploma y/o Evidencia Fotográfica</t>
  </si>
  <si>
    <t>Catastro municipal modernizado y fortalecido</t>
  </si>
  <si>
    <t xml:space="preserve">Tasa de variación de contribuyentes que pagan el impuesto predial </t>
  </si>
  <si>
    <t xml:space="preserve">Mide la variación de contribuyentes que pagan el impuesto predial </t>
  </si>
  <si>
    <t>((Contribuyentes que realizaron su pago en 2026  / Contribuyentes que realizaron su pago en 2025 )-1)100</t>
  </si>
  <si>
    <t xml:space="preserve">Archivo de Tramite de la Dirección de Catastro 2026, con Reporte de Ingresos por Tramite Catastral, Documentos Catastrales Emitidos, Frecuencia de medición trimestral </t>
  </si>
  <si>
    <t>9% - 10%</t>
  </si>
  <si>
    <t xml:space="preserve"> 8% - 5%</t>
  </si>
  <si>
    <t>4% - 0%</t>
  </si>
  <si>
    <t>Actualización del Sistema Integral de Gestión Catastral</t>
  </si>
  <si>
    <t>Porcentaje de actualización de cuentas prediales en el Sistema Integral de Gestión Catastral</t>
  </si>
  <si>
    <t>Archivo de Tramite de la Dirección de Catastro 2026, con Reporte Trimestral de Altas Emitido por el Sistema de Pago de Cedulas Catastrales, Frecuencia de medición trimestral</t>
  </si>
  <si>
    <t>Mide el porcentaje de las cuentas prediales actualizadas en el Sistema Integral de Gestión Catastral Multifinalitario del Estado de Hidalgo en 2026</t>
  </si>
  <si>
    <t>(Total de Cuentas Actualizadas en el Sistema / Total de Cuentas Solicitadas para su alta en el Sistema )*100</t>
  </si>
  <si>
    <t xml:space="preserve">Realización de Avalúos Catastrales </t>
  </si>
  <si>
    <t xml:space="preserve">Porcentaje de Avalúos Catastrales realizados </t>
  </si>
  <si>
    <t>Archivo de Tramite de la Dirección de Catastro con avalúos catastrales 2026, Frecuencia de Actualización Trimestral.</t>
  </si>
  <si>
    <t>Realización de Traslados de Dominio</t>
  </si>
  <si>
    <t xml:space="preserve">Porcentaje de Traslados de Dominio realizados </t>
  </si>
  <si>
    <t>Archivo de Tramite de la Dirección de Catastro con Traslados de Dominio 2026, Frecuencia de Actualización Trimestral.</t>
  </si>
  <si>
    <t>Mide el porcentaje de avalúos catastrales realizados</t>
  </si>
  <si>
    <t>(Avalúos catastrales realizados / Avalúos catastrales solicitados)*100</t>
  </si>
  <si>
    <t>Mide el porcentaje de Traslados de Dominio realizados</t>
  </si>
  <si>
    <t>Acuerdo 3. Consolidación de la Paz</t>
  </si>
  <si>
    <t>Tizayuca Libre de Corrupción y Firme Contra el Crimen</t>
  </si>
  <si>
    <t xml:space="preserve">Secretaria de Seguridad Ciudadana </t>
  </si>
  <si>
    <t xml:space="preserve">Contribuir a la seguridad fisica y del patrimonio de las y los habitantes, asi como de las personas que transitan por el municipio, mediante la atencion y prevencion del delito y transito municipal seguro, para el desarrollo municipal    </t>
  </si>
  <si>
    <t>Tasa de variación de Incidencia Delictiva del Fuero Común</t>
  </si>
  <si>
    <t>Mide la variación de los delitos de fuero común en el municipio</t>
  </si>
  <si>
    <t>((Incidencia Delictiva 2026 / Incidencia Delictiva 2025)*100)-100</t>
  </si>
  <si>
    <t>≤ 0%</t>
  </si>
  <si>
    <t>&gt; 0%</t>
  </si>
  <si>
    <t>Porcentaje de percepción de inseguridad</t>
  </si>
  <si>
    <t>La población de Tizayuca cuenta con disminución de la incidencia delictiva y de los hechos de transito y se siente segura en el municipio</t>
  </si>
  <si>
    <t xml:space="preserve">Mide el porcentaje de percepción de inseguridad de la ciudadania obtenido mediante encuesta </t>
  </si>
  <si>
    <t>(Número de Encuestados que se Sienten Inseguros / Número Total de Encuestados)*100</t>
  </si>
  <si>
    <t>Mejor seguridad ciudadana construida</t>
  </si>
  <si>
    <t xml:space="preserve">Reporte de Incidencia Delictiva elaborado por la Secretaria de Seguridad Ciudadana, Archivo de Tramite de la Secretaría de Seguridad Ciudadana Con Reportes 2026, Frecuencia de Medición Anual  </t>
  </si>
  <si>
    <t>Expediente de Encuestas de Percepción de Inseguridad del Municipio de Tizayuca del archivo de tramite de la  Secretaría de Seguridad Ciudadana 2026</t>
  </si>
  <si>
    <t xml:space="preserve">Tasa de Variacion de elementos operativos en activo </t>
  </si>
  <si>
    <t>Expediente de Acciones para el Fortalecimiento y Bienestar Policial , Secretaría Técnica 2026,</t>
  </si>
  <si>
    <t>((Elementos en Activo en el año 2026 / Elementos en Activo en el año 2025)*100)-100</t>
  </si>
  <si>
    <t>Mide el  Porcentaje de variación de elementos operativos en activo</t>
  </si>
  <si>
    <t xml:space="preserve">Realización de acciones para el fortalecimiento y bienestar policial </t>
  </si>
  <si>
    <t>Porcentaje de acciones realizadas para el fortalecimiento y bienestar policial</t>
  </si>
  <si>
    <t>(Acciones Realizadas para el Fortalecimiento y Bienestar Policial / Acciones Programadas para el Fortalecimiento y Bienestar Policial) * 100</t>
  </si>
  <si>
    <t>Mide el Porcentaje de acciones realizadas para el fortalecimiento y bienestar policial</t>
  </si>
  <si>
    <t>Expediente Fisico y Digital de Acciones para el Fortalecimiento y Bienestar Policial, Secretaría Técnica 2026,</t>
  </si>
  <si>
    <t>49% - 0</t>
  </si>
  <si>
    <t>Gestión de recursos materiales, equipamiento y servicios para la operación de la Secretaría de Seguridad Ciudadana</t>
  </si>
  <si>
    <t>Porcentaje de gestiones de recursos materiales, insumos y servicios realizadas</t>
  </si>
  <si>
    <t>Mide el Porcentaje de  gestiones de recursos materiales, insumos y servicios realizadas</t>
  </si>
  <si>
    <t>(Gestión de Recursos Materiales, Insumos y Servicios Realizada / Gestión de Recursos Materiales, Insumos y Servicios Solicitada)*100</t>
  </si>
  <si>
    <t>Expediente de Gestiones de Recursos Materiales, Insumos y Servicios a la Secretaría de Seguridad Ciudadana, Coordinación de Administración 2026</t>
  </si>
  <si>
    <t>Atención y acompañamiento jurídico en los procedimientos de la SSC</t>
  </si>
  <si>
    <t>Porcentaje de acompañamientos jurídicos realizados</t>
  </si>
  <si>
    <t>Mide el Porcentaje de acompañamientos jurídicos realizados</t>
  </si>
  <si>
    <t>(Acompañamientos Jurídicos Realizados / Acompañamientos Jurídicos Solicitados)*100</t>
  </si>
  <si>
    <t>Expediente de Atención y Acompañamiento Jurídico, Coordinación Jurídica de la SSC 2026</t>
  </si>
  <si>
    <t xml:space="preserve">Análisis de la información de informes de incidencia delicitiva para la toma de deciciones y designacion de elementos operativos </t>
  </si>
  <si>
    <t xml:space="preserve">Porcentaje de informes de incidencia delicitiva analizados </t>
  </si>
  <si>
    <t xml:space="preserve">Mide el Porcentaje de Porcentaje de informes de incidencia delicitiva analizados </t>
  </si>
  <si>
    <t>(Informes de incidencia delicitiva analizados  / Informes de incidencia delicitiva programados)*100</t>
  </si>
  <si>
    <t>Expediente de análisis de incidencia delictiva para la toma de decisiones, Secretaría de Seguridad Ciudadana 2026</t>
  </si>
  <si>
    <t>Mayor atención a la seguridad pública otorgada</t>
  </si>
  <si>
    <t>Porcentaje de disminución de tiempo de respuesta a hechos delictivos</t>
  </si>
  <si>
    <t>Mide el  Porcentaje de disminución de tiempo de respuesta a hechos delictivos</t>
  </si>
  <si>
    <t>((Tiempo de Respuesta a Hechos Delictivos en 2026 / Tiempo de Respuesta a Hechos Delictivos en 2025) *100)-100</t>
  </si>
  <si>
    <t xml:space="preserve">Expediente de  Acciones de Seguridad Pública, Dirección de Seguridad Pública 2026, </t>
  </si>
  <si>
    <t>´-100% - 0</t>
  </si>
  <si>
    <t xml:space="preserve">Atencion a reportes de emergencia </t>
  </si>
  <si>
    <t xml:space="preserve">Porcentaje de reportes de emergencia atendidos </t>
  </si>
  <si>
    <t xml:space="preserve">Mide el Porcentaje de reportes de emergencia atendidos </t>
  </si>
  <si>
    <t>(Número de reportes recibidos / Número de reportes atendidos )*100</t>
  </si>
  <si>
    <t>Registro de atención a reportes de emergencias recibidos, Dirección de Seguridad Pública 2026,</t>
  </si>
  <si>
    <t>89% -50%</t>
  </si>
  <si>
    <t xml:space="preserve">Realización de patrullaje estratégico </t>
  </si>
  <si>
    <t xml:space="preserve">Mide el Porcentaje de patrullaje estratégico realizado en puntos críticos  </t>
  </si>
  <si>
    <t xml:space="preserve">Porcentaje de patrullaje estratégico realizado  </t>
  </si>
  <si>
    <t>(Patrullaje Estratégico Realizados / Patrullaje Estratégico Programados)*100</t>
  </si>
  <si>
    <t xml:space="preserve">Registro de Patrullajes Estratégicos, Dirección de Seguridad Pública 2026, </t>
  </si>
  <si>
    <t xml:space="preserve">Realización de operativos para la seguridad ciudadana </t>
  </si>
  <si>
    <t>Porcentaje de operativos para la seguridad ciudadana realizados</t>
  </si>
  <si>
    <t>Mide el Porcentaje de operativos para la seguridad ciudadana realizados</t>
  </si>
  <si>
    <t>(Operativos para la Seguridad Ciudadana Realizados / Operativos para la Seguridad Ciudadana Programados)*100</t>
  </si>
  <si>
    <t>Registro de Operativos para la Seguridad Ciudadana, Dirección de Seguridad Pública 2026</t>
  </si>
  <si>
    <t>Prevención del delito y la violencia construida</t>
  </si>
  <si>
    <t>Tasa de variación de población intervenida en prevención del delito y la violencia</t>
  </si>
  <si>
    <t xml:space="preserve">Mide la variación en la población intervenida con las acciones de prevención del delito y la violencia. </t>
  </si>
  <si>
    <t>((Poblaclón intervenida en el año actual  / Población intervenida en el año anterior )*100)-100</t>
  </si>
  <si>
    <t>Registro de  pláticas de prevención del delito,  jornadas de prevención del delito, reuniones vecinales,  Dirección de Prevención Social del Delito 2026</t>
  </si>
  <si>
    <t>≥ 0</t>
  </si>
  <si>
    <t>&lt; 0%</t>
  </si>
  <si>
    <t>Realización de actividades para fomentar la prevención del delito y la violencia ante instituciones educativas, comunidades y vecinos del municipio</t>
  </si>
  <si>
    <t xml:space="preserve">Porcentaje de acciones para fomentar la prevención del delito realizadas </t>
  </si>
  <si>
    <t>Mide el Porcentaje de acciones para fomentar la prevención del delito y la violencia</t>
  </si>
  <si>
    <t>(Actividades para Fomentar la Prevención del Delito y la Violencia Realizadas / Actividades para Fomentar la Prevención del Delito y la Violencia Programadas) * 100</t>
  </si>
  <si>
    <t>Expediente de Actividades para Fomentar la Prevención del Delito y la Violencia,  Dirección de Prevención Social del Delito 2026</t>
  </si>
  <si>
    <t xml:space="preserve">94% - 50% </t>
  </si>
  <si>
    <t>Atención a víctimas de violencia familiar y de género otorgada</t>
  </si>
  <si>
    <t xml:space="preserve">Porcentaje de víctimas de violencia familiar y de genero atendidas </t>
  </si>
  <si>
    <t>Mide el Porcentaje de víctimas de violencia familiar y de genero atendidas</t>
  </si>
  <si>
    <t>(Número de Víctimas de Violencia Atendidas  / Número de Víctimas de Violencia que Solicitan Atención)*100</t>
  </si>
  <si>
    <t>Expediente de Atención a Víctimas de Violencia Familiar y de Género, Dirección de Atención a Violencia Familiar y de Género 2026</t>
  </si>
  <si>
    <t>Canalización de primer respondiente a víctimas de violencia familiar y de género</t>
  </si>
  <si>
    <t xml:space="preserve">Porcentaje de canalizaciones de primer respondiente realizadas </t>
  </si>
  <si>
    <t xml:space="preserve">Mide el Porcentaje de canalizaciones de primer respondiente realizadas </t>
  </si>
  <si>
    <t>( Canalizaciones Primer Respondiente Realizadas /  Canalizaciones Primer Respondiente Solicitadas)*100</t>
  </si>
  <si>
    <t>Registro de Atención a Víctimas de Violencia Familiar y de Género,  Dirección de Atención a Violencia Familiar y de Género 2026</t>
  </si>
  <si>
    <t>Seguimiento a las medidas de protección a las víctimas del delito de violencia familiar y de género</t>
  </si>
  <si>
    <t>Porcentaje de  seguimiento a medidas de protección realizadas</t>
  </si>
  <si>
    <t>Mide el Porcentaje de  seguimiento a medidas de protección realizadas</t>
  </si>
  <si>
    <t>( Seguimiento de Medidas de Protección Atendidas /  Seguimiento de Medidas de Protección Ordenadas)*100</t>
  </si>
  <si>
    <t>Registro de Seguimiento a Medidas de Protección a Víctimas,  Dirección de Atención a Violencia Familiar y de Género, 2026</t>
  </si>
  <si>
    <t>Cobertura de videovigilancia a traves del Centro de Comunicación para la Paz y la Seguridad incrementada</t>
  </si>
  <si>
    <t>Porcentaje de cobertura de videovigilancia municipal</t>
  </si>
  <si>
    <t>Mide el Porcentaje de cobertura de videovigilancia municipal mediante la instalación de cámaras de videovigilancia</t>
  </si>
  <si>
    <t>(Cámaras de Videovigilancia Instaladas / Cámaras de Videovigilancia Programadas a Instalar)*100</t>
  </si>
  <si>
    <t>Expediente de Registros de Camaras Instaladas en el municipio de Tizayuca, Dirección del Centro de Comunicación para la Paz y la Seguridad  2026</t>
  </si>
  <si>
    <t>Recepción y canalización de reportes de emergencia por CECOPAS</t>
  </si>
  <si>
    <t xml:space="preserve">Porcentaje de canalización de reportes de emergencia reales  </t>
  </si>
  <si>
    <t xml:space="preserve">Mide el Porcentaje de atención de reportes de emergencias </t>
  </si>
  <si>
    <t>(Reportes canalizados / Reportes Recibidos)*100</t>
  </si>
  <si>
    <t>Registro de  Reportes de Emergencia, Dirección del Centro de Comunicación para la Paz y la Seguridad  2026</t>
  </si>
  <si>
    <t>Elaboración de informes de incidencia delictiva para la toma de decisiones recopilada a traves de CECOPAS</t>
  </si>
  <si>
    <t>Porcentaje de informes de incidencia delictiva realizados</t>
  </si>
  <si>
    <t>Mide el Porcentaje de informes de incidencia delictiva realizados</t>
  </si>
  <si>
    <t>( Informes de Incidencia Delictiva Realizados  /  Informes de Incidencia Delictiva Programados) *100</t>
  </si>
  <si>
    <t>Expediente de Informes de Incidencia Delictiva Realizados, Centro de Comunicación para la Paz y la Seguridad 2026</t>
  </si>
  <si>
    <t xml:space="preserve"> Tránsito municipal controlado</t>
  </si>
  <si>
    <t>Tasa de disminución de accidentes de tránsito</t>
  </si>
  <si>
    <t xml:space="preserve">Mide el porcentaje de disminución de accidentes de tránsito en el municipio </t>
  </si>
  <si>
    <t>((Accidentes de Tránsito 2026 / Accidentes de Tránsito 2025)*100)-100</t>
  </si>
  <si>
    <t>Expediente de  Informe de Acciones de Acceso Vial Seguro, Dirección de Tránsito y Vialidad 2026</t>
  </si>
  <si>
    <t xml:space="preserve">Atención y Registro de hechos de tránsito </t>
  </si>
  <si>
    <t>Porcentaje de hechos de tránsito atendidos y registrados</t>
  </si>
  <si>
    <t>(Hechos de Tránsito Atendidos / Hechos de Tránsito Ocurridos)*100</t>
  </si>
  <si>
    <t>Mide el porcentaje de  hechos de tránsito atendidos y registrados</t>
  </si>
  <si>
    <t>Registro de Hechos de Tránsito, Dirección de Tránsito y Vialidad 2026</t>
  </si>
  <si>
    <t>Implementación de operativos para reducir hechos de transito en el municipio de Tizayuca</t>
  </si>
  <si>
    <t xml:space="preserve">Porcentaje de operativos para reducir hechos de transito </t>
  </si>
  <si>
    <t>Mide el Porcentaje de operativos para reducir hechos de tránsito realizados</t>
  </si>
  <si>
    <t>(Operativos de Tránsito Realizados / Operativos de Tránsito Programados)*100</t>
  </si>
  <si>
    <t>Expediente de Operativos para Reducir Hechos de Tránsito, Dirección de Tránsito y Vialidad 2026</t>
  </si>
  <si>
    <t xml:space="preserve">Implementación de acciones para promover la cultura vial en la ciudadania </t>
  </si>
  <si>
    <t xml:space="preserve">Porcentaje de acciones para promover la cultura vial en la ciudadania </t>
  </si>
  <si>
    <t xml:space="preserve">Mide el Porcentaje de acciones para promover la cultura vial en la ciudadania </t>
  </si>
  <si>
    <t>(Acciones para Promover la Cultura Vial en la Ciudadania Realizadas / Acciones para Promover la Cultura Vial en la Ciudadania Programadas)*100</t>
  </si>
  <si>
    <t>Expediente de Promoción de la Cultura Vial, Dirección de Transito y Vialidad 2026</t>
  </si>
  <si>
    <t>Acuerdo 1. Bienestar Social</t>
  </si>
  <si>
    <t xml:space="preserve">Tizayuca Moderno, Ordenado, Sustentable y Sostenible </t>
  </si>
  <si>
    <t>Secretaría de Infraestructura, Control Urbano, Ecología y Servicios Publicos Municipales</t>
  </si>
  <si>
    <t xml:space="preserve">Contribuir al bienestar social de la población de Tizayuca, a través de incremento de la cobertura de infraestructura básica y mejoramiento de infraestructura urbana, control de desarrollo urbano y la protección del medio ambiente.  </t>
  </si>
  <si>
    <t xml:space="preserve">Porcentaje de población por carencia por acceso a los servicios basicos en la vivienda </t>
  </si>
  <si>
    <t xml:space="preserve">Mide el porcentaje de población que no cuentan con acceso a servicios basicos en la vivienda </t>
  </si>
  <si>
    <t>(Numero de personas con carencia por acceso a los servicios basicos en la vivienda / Totalidad de la Población del Municipio )*100</t>
  </si>
  <si>
    <t xml:space="preserve">Medición de la pobreza indicadores de pobreza por municipio INEGI 2026 </t>
  </si>
  <si>
    <t>5% - 3%</t>
  </si>
  <si>
    <t xml:space="preserve">&lt; 5% </t>
  </si>
  <si>
    <t>La ciudadania de Tizayuca cuenta con un municipio moderno, ordenado, sustentable y sostenible mediante un crecimiento urbano ordenado, la realización de obras públicas y cuidado del medio ambiente.</t>
  </si>
  <si>
    <t xml:space="preserve">Porcentaje de cumplimiento de las acciones de la Secretaría de infraestructura Urbana y Ecología </t>
  </si>
  <si>
    <t>Mide el porcentaje de cumplimiento de acciones a cargo de la Secretaría de Infraestructura, Control Urbano, Ecología y Servicios Publicos Municipales</t>
  </si>
  <si>
    <t>(Porcentaje de cumplimiento de Programas De Obras Públicas, Servicios relacionado con las mismas y del Medio Ambiente / Porcentaje de integración del Programa Anual de Obras Públicas y Servicios Relacionados con las mismas / Porcentaje de obras publicas y acciones de mantenimiento terminadas / Porcentaje de tramites de desarrollo urbano atendidos / Porcentaje de acciones de protección de medio ambiente realizadas)/5</t>
  </si>
  <si>
    <t xml:space="preserve">Expedientes obras públicas recepcionadas,  archivo de licencias en materia de control urbano y archivos en materia ambiental 2026 </t>
  </si>
  <si>
    <t>79% - 51%</t>
  </si>
  <si>
    <t>0 - 50%</t>
  </si>
  <si>
    <t xml:space="preserve"> Programas En Materia De Obras Públicas, Desarrollo Urbano Y Medio Ambiente Ejecutados</t>
  </si>
  <si>
    <t>Porcentaje de ejecución de Programas De Obras Públicas, Servicios relacionado con las mismas y del Medio Ambiente</t>
  </si>
  <si>
    <t xml:space="preserve">Mide el porcentaje de cumplimiento de programas de obra públicas, servicios relaciones con las mismas y del Medio Ambiente </t>
  </si>
  <si>
    <t>(Número de acciones de programas de obras públicas, servicios relacionados con las mismas y del Medio Ambiente realizadas  / Número de acciones de programas de obras públicas, servicios relacionados con las mismas y del Medio Ambiente programadas)*100</t>
  </si>
  <si>
    <t>Expediente documental de la Secretaría de Infraestructua, Control Urbano, Ecologia y Servicios municipales programa en materia de obras públicas y servicios relacionados con los mismos, Expedientes Unitarios de las obras públicas. Programa de Medio ambiente 2026</t>
  </si>
  <si>
    <t>Realización de acciones de direccion y coordinación  en materias de obras públicas, medio ambiente y desarrollo urbano</t>
  </si>
  <si>
    <t xml:space="preserve">Porcentaje de acciones de dirección y  coordinación realizadas </t>
  </si>
  <si>
    <t xml:space="preserve">Mide el Porcentaje de Acciones de Dirección y Coordinación Realizadas </t>
  </si>
  <si>
    <t>(Número de acciones de dirección y coordinación realizadas / Número de acciones de dirección y coordinación programadas)*100</t>
  </si>
  <si>
    <t>Expediente documental de la Secretaría de Infraestructua, Control Urbano, Ecologia y Servicios municipales, a traves de minutas de trabajo, oficios de seguimiento a los asuntos canalizados a direcciones y base de datos digital que establece el estatus actual que guarda cada asunto digital  2026</t>
  </si>
  <si>
    <t>50% - 94%</t>
  </si>
  <si>
    <t>0 -  49%</t>
  </si>
  <si>
    <t xml:space="preserve">Programa Anual de Obras Públicas y Servicios Relacionados con las mismas elaborado </t>
  </si>
  <si>
    <t>Porcentaje de elaboración del Programa Anual de Obras Públicas y Servicios Relacionados con las mismas</t>
  </si>
  <si>
    <t>Mide el Porcentaje de Integración del Programa Anual de Obras Públicas y Servicios Relacionados con las mismas</t>
  </si>
  <si>
    <t>(Programa Anual de Obra Pública y Servicios Relacionados con las mismas  elaborado / Programa Anual de Obra Pública y Servicios Relacionados con las mismas programado)*100</t>
  </si>
  <si>
    <t>Programa Anual de Obras Públicas y Servicios Relacionados con las mismas, relación de proyectos y contratación de obra pública y servicios relacionados en resguardo de la dirección de Estudios y Proyectos 2026</t>
  </si>
  <si>
    <t xml:space="preserve">Elaboración de Estudios y proyectos </t>
  </si>
  <si>
    <t>Porcentaje de Estudios y proyectos elaborados</t>
  </si>
  <si>
    <t>(Estudios y proyectos elaborados / Estudios y proyectos programados)*100</t>
  </si>
  <si>
    <t>Mide el porcentaje de elaboracion de estudios y proyectos de obra pública</t>
  </si>
  <si>
    <t xml:space="preserve">Fichas o expedientes tecnicos de Obras Públicas y servicios relacionados con las mismas. Dirección de Estudios y Proyectos 2026 </t>
  </si>
  <si>
    <t>Contratación de obra pública</t>
  </si>
  <si>
    <t xml:space="preserve">Porcentaje de Obras Públicas Contratadas </t>
  </si>
  <si>
    <t>Mide el porcentaje de Obras Públicas contratadas</t>
  </si>
  <si>
    <t xml:space="preserve">Expedientes Unitarios de Obra Pública que contiene el procedimiento de contratación en resguardo de la dirección de Estudios y Proyectos 2026 </t>
  </si>
  <si>
    <t>95% - 99%</t>
  </si>
  <si>
    <t>0 - 94%</t>
  </si>
  <si>
    <t>Acciones en materia de movilidad y seguridad peatonal</t>
  </si>
  <si>
    <t xml:space="preserve">Porcentaje de acciones en materia de movilidad y seguridad peatonal realizadas </t>
  </si>
  <si>
    <t xml:space="preserve">Mide el porcentaje de acciones en materia de movilidad, seguridad peatonal y cultura vial realizadas </t>
  </si>
  <si>
    <t>Expedientes de movilidad urbana como vistos buenos, contestaciones ciudadanas o realización de eventos de movilidad, del archivo documental de la Dirección de Estudios y Proyectos 2026 con vistos buenos, inspecciones, contestaciones,</t>
  </si>
  <si>
    <t>Obras públicas de infraestructura urbana y  su mantenimiento finalizadas</t>
  </si>
  <si>
    <t>Porcentaje de obras publicas y acciones de mantenimiento finalizadas</t>
  </si>
  <si>
    <t xml:space="preserve">Mide el porcentaje de obras publicas y acciones de mantenimiento terminadas </t>
  </si>
  <si>
    <t>(Porcentaje de obras publicas ejecutadas  / Porcentaje de baches atendidos)/2</t>
  </si>
  <si>
    <t>Archivo de tramite de  la Dirección de Infraestructura Urbana con expedientes unitarios de obra pública y Programa Anual de Bacheo Direccion de Infraestructura Urbana 2026</t>
  </si>
  <si>
    <t>Ejecución de obra pública</t>
  </si>
  <si>
    <t xml:space="preserve">Porcentaje de obras públicas ejecutadas </t>
  </si>
  <si>
    <t>Mide el porcentaje de obras públicas ejecutadas</t>
  </si>
  <si>
    <t>(Obras Públicas ejecutadas / Obras Públicas programadas)*100</t>
  </si>
  <si>
    <t>Bitacoras de obras públicas y reportes quincenales internos de manera digital en resguardo de la dirección de infraestructura urbana. 2026</t>
  </si>
  <si>
    <t xml:space="preserve">Realización de bacheo y mantenimiento en vialidades municipales </t>
  </si>
  <si>
    <t xml:space="preserve">Porcentaje de baches atendidos en vialidades municipales </t>
  </si>
  <si>
    <t xml:space="preserve">Mide el porcentaje de baches de atendidos en vialidades municipales </t>
  </si>
  <si>
    <t>(Numero de Baches atendidos / Numero de Baches programados a atender )*100</t>
  </si>
  <si>
    <t xml:space="preserve">Archivo digital que contiene el porcentaje de Tramos de calles reparados en su totalidad, con baches en su modalidad tipo 1 x 1, un metro cuadrado. Dirección de infraestructura urbana. 2026 </t>
  </si>
  <si>
    <t>Desarrollo urbano regulado</t>
  </si>
  <si>
    <t>Porcentaje de tramites de regulación al desarrollo urbano atendidos</t>
  </si>
  <si>
    <t xml:space="preserve">Mide el porcentaje de tramites de desarrollo urbano atendidos </t>
  </si>
  <si>
    <t>(Tramites de Desarrollo Urbano Realizados / Tramites de Desarrollo Urbano Solicitados)*100</t>
  </si>
  <si>
    <t>Expediente documental que contenga el número tramites y acciones en materia control urbano atendidos en resguardo de la dirección de control urbano, Dirección de control urbano  2026</t>
  </si>
  <si>
    <t>Emision de autorizaciones de construcción a particulares</t>
  </si>
  <si>
    <t>Porcentaje de licencias de construcción emitidas</t>
  </si>
  <si>
    <t xml:space="preserve">Mide el porcentaje de Licencias de construcción emitidas </t>
  </si>
  <si>
    <t>(Licencias de construcción emitidas  / Licencias de construcción solicitadas)*100</t>
  </si>
  <si>
    <t>Expedientes fisicos de tramites y servicios brindados en resguardo de la direccion de control urbano. 2026</t>
  </si>
  <si>
    <t>Inspección de construcciones particulares</t>
  </si>
  <si>
    <t xml:space="preserve">Porcentaje de inspecciones a construcciones particulares realizadas </t>
  </si>
  <si>
    <t xml:space="preserve">Mide el porcentaje de inspecciones a construcciones particulares realizadas </t>
  </si>
  <si>
    <t>(Inspecciones de construcciones particulares realizadas / Inspecciones de construcciones particulares programadas)*100</t>
  </si>
  <si>
    <t>Expedientes documentales de expedientes administrativos de inspección y vigilancia por motivo de construcciones irregulares, a cargo de la Dirección de control urbano con inspecciones de obras particulares. 2026.</t>
  </si>
  <si>
    <t>Medio ambiente municipal protegido</t>
  </si>
  <si>
    <t>Porcentaje de acciones de protección de medio ambiente realizadas</t>
  </si>
  <si>
    <t>Mide el porcentaje de cumplimiento de las acciones de protección de medio ambiente realizadas</t>
  </si>
  <si>
    <t>(Porcentaje de procedimientos de inspección y vigilancia así como denuncias atendidas + Porcentaje de tramites en materia de protección al ambiente y equilibrio ecologico emitidos + Porcentaje de acciones en materia de  educación ambiental implementadas en instituciones y sociedad civil + Porcentaje de acciones de administración del Bioparque Tekuayan)/4</t>
  </si>
  <si>
    <t xml:space="preserve"> Expedientes del Archivo Documental de la Dirección de Ecología y Medio Ambiente 2026 </t>
  </si>
  <si>
    <t>Inspección y vigilancia ambiental</t>
  </si>
  <si>
    <t xml:space="preserve">Emision de autorizaciones en materia de protección al ambiente y equilibrio ecologico </t>
  </si>
  <si>
    <t xml:space="preserve">Promoción de la Educación ambiental en instituciones y con la sociedad civil </t>
  </si>
  <si>
    <t xml:space="preserve">Administración del Bioparque Tekuayan </t>
  </si>
  <si>
    <t>Porcentaje de inspección y vigilancia ambiental realizadas</t>
  </si>
  <si>
    <t>Porcentaje de tramites en materia de protección al ambiente y equilibrio ecologico emitidos</t>
  </si>
  <si>
    <t xml:space="preserve">Porcentaje de acciones en materia de  educación ambiental implementadas en instituciones y con la sociedad civil </t>
  </si>
  <si>
    <t>Porcentaje de acciones de administración del Bioparque Tekuayan</t>
  </si>
  <si>
    <t>Mide el porcentaje de inspección y vigilancia ambiental realizadas</t>
  </si>
  <si>
    <t>(Número de inspecciones en materia ambiental realizadas / Número de inspecciones en materia ambiental programadas)*100</t>
  </si>
  <si>
    <t>Expedientes fisicos de los procedimientos  de inspección y vigilancia, tales como; ordenes de verificación e inspección, bitacoras de recorridos y de atención denuncias ciudadanas ambientales en resguardo de la dirección de ecología. 2026</t>
  </si>
  <si>
    <t>Mide el porcentaje de tramites en materia de protección al ambiente y equilibrio ecologico emitidos</t>
  </si>
  <si>
    <t>(Número de tramites en materia de protección al ambiente y equilibrio ecologico emitidos / Número de tramites en materia de protección al ambiente y equilibrio ecologico solicitados)*100</t>
  </si>
  <si>
    <t>Expedientes fisicos de tramites y servicios brindados en materia de protección al ambiente y equilibrio ecologico en resguardo de la Dirección de Medio Ambiente. 2026</t>
  </si>
  <si>
    <t xml:space="preserve">Mide el Porcentaje de acciones en materia de  educación ambiental implementadas en instituciones y con la sociedad civil </t>
  </si>
  <si>
    <t>(Número de Acciones que Fomentan la Educación Ambiental Realizadas / Número de Acciones  que Fomentan la Educación Ambiental programadas)*100</t>
  </si>
  <si>
    <t>Mide el Porcentaje de acciones de administración del Bioparque Tekuayan</t>
  </si>
  <si>
    <t>(Número de Acciones de Administración del Bioparque Tekuayan Realizadas / Número de Acciones de Acciones de Administración del Bioparque Tekuayan Programadas)*100</t>
  </si>
  <si>
    <t xml:space="preserve">Expedientes fisicos: Un informe mensual de acciones, sustentandos en las bitacoras de control de consumo de alimentos, trabajos de enriquecimiento ambiental, valoracion medica y acutalizacion de expedientes por area en resguardo de la dirección de ecología. 2026 </t>
  </si>
  <si>
    <t>Acuerdo 2. Servicios Públicos de Calidad</t>
  </si>
  <si>
    <t xml:space="preserve">Servicios Públicos de Tizayuca eficientes y de calidad </t>
  </si>
  <si>
    <t>Contribuir al mejoramiento en la prestación de los servicios públicos municipales, procurando elevar su calidad, con el fin de incrementar el bienestar social y prosperidad de Tizayuca.</t>
  </si>
  <si>
    <t>Porcentaje de mejoramiento en la prestación de los servicios públicos municipales alcanzado</t>
  </si>
  <si>
    <t>Mide el porcentaje de satisfacción de la población en mejoramiento de la prestación de los servicios públicos  municipales</t>
  </si>
  <si>
    <t>(Número de encuestas de satisfacción con resultado positivo realizadas / Número de encuestas de satisfacción realizadas)*100</t>
  </si>
  <si>
    <t>Expedientes del Archivo documental en trámite del Despacho de la Dirección de  Servicios públicos municipales con encuestas de satisfacción 2026</t>
  </si>
  <si>
    <t>59% - 50%</t>
  </si>
  <si>
    <t>60% - 70%</t>
  </si>
  <si>
    <t xml:space="preserve">Las y los habitantes del municipio de Tizayuca cuentan con servicios públicos de calidad adecuada que beneficie la prosperidad </t>
  </si>
  <si>
    <t xml:space="preserve">Porcentaje de colonias con cobertura de servicios públicos municipales  </t>
  </si>
  <si>
    <t>Mide el porcentaje de colonias del municipio de Tizayuca que cuentan con acceso a los servicios públicos municipales</t>
  </si>
  <si>
    <t>(Numero de colonias atendidas por la Dirección de Servicios Públicos / Número total de colonias del municipio)*100</t>
  </si>
  <si>
    <t>Expedientes del Archivo documental en trámite del Despacho de Servicios públicos municipales con Informes de actividades de las coordinación de la dirección de servicios públicos municipales (registros, bitácoras, etc.) 2026.</t>
  </si>
  <si>
    <t>50% - 79%</t>
  </si>
  <si>
    <t xml:space="preserve">Servicios públicos municipales fortalecidos y coordinados </t>
  </si>
  <si>
    <t>Porcentaje de programas anuales de servicios públicos municipales implementados</t>
  </si>
  <si>
    <t xml:space="preserve">Mide el porcentaje de implementación de programas anuales de servicios públicos municipales </t>
  </si>
  <si>
    <t>(Programas anuales de servicios publicos implementados / Programas anuales de servicios publicos que deben implementarse)*100</t>
  </si>
  <si>
    <t>Expedientes del Archivo documental en trámite del Despacho de Servicios públicos municipales con programas de actividades de las coordinaciones de la dirección de servicios públicos municipales (registros, bitácoras, etc.) 2026</t>
  </si>
  <si>
    <t xml:space="preserve">Atención de solicitudes ciudadanas y gubernamentales en materia de servicios públicos </t>
  </si>
  <si>
    <t>Porcentaje de solicitudes ciudadanas y gubernamentales  atendidas</t>
  </si>
  <si>
    <t>Mide el Porcentaje de solicitudes ciudadanas y gubernamentales en materia de servicios públicos atendidas</t>
  </si>
  <si>
    <t>(Solicitudes ciudadanas y gubernamentales materia de servicios públicos atendidas / Solicitudes ciudadanas y gubernamentales en materia de servicios públicos</t>
  </si>
  <si>
    <t xml:space="preserve">Expediente del Archivo documental en trámite del despacho de Servicios Públicos Municipales con Reportes de actividades de programas de servicios públicos, solicitudes ciudadanadas, registros, bitácoras, redes sociales, 2026 </t>
  </si>
  <si>
    <t>75% - 100%</t>
  </si>
  <si>
    <t>50% - 74%</t>
  </si>
  <si>
    <t>Parques y jardines, y equipamiento urbano habilitados y rehabilitados para bienestar de la ciudadanía.</t>
  </si>
  <si>
    <t>Porcentaje de parques, jardines y espacios públicos con mantenimiento realizado</t>
  </si>
  <si>
    <t>(Parques, jardines y espacios públicos con mantenimiento realizado / Total de parques, jardines y espacios públicos)*100</t>
  </si>
  <si>
    <t>Mide el porcentaje de parques, jardines y espacios públicos con mantenimiento realizado</t>
  </si>
  <si>
    <t>Expediente del Archivo documental en trámite de la coordinación de Parques y Jardines con Evidencia fotografica, solicitudes, Reporte de atención a jardines 2026.</t>
  </si>
  <si>
    <t>Atención a parques y jardines</t>
  </si>
  <si>
    <t>Porcentaje de acciones de atención a parques y jardines realizadas</t>
  </si>
  <si>
    <t xml:space="preserve">Mide el porcentaje de realización de acciones de atención a parques y jardines </t>
  </si>
  <si>
    <t>(Acciones de atencion a parques y jardines realizadas / Acciones de atencion a parques y jardines programadas )*100</t>
  </si>
  <si>
    <t>Expediente del Archivo documental en trámite de la coordinación de Parques y Jardines con Evidencia fotografica y solicitudes  Reporte de atención a jardines 2026</t>
  </si>
  <si>
    <t xml:space="preserve">Realización de Mantenimiento a equipamiento urbano </t>
  </si>
  <si>
    <t xml:space="preserve">Porcentaje de mantenimiento a equipamiento urbano realizado  </t>
  </si>
  <si>
    <t>(Mantenimiento a equipamiento urbano  realizado / Mantenimiento a equipamiento urbano solicitado)*100</t>
  </si>
  <si>
    <t xml:space="preserve">Mide el Porcentaje de mantenimiento a equipamiento urbano realizado </t>
  </si>
  <si>
    <t>Expediente del Archivo documental en trámite de la coordinación de Parques y Jardines con Evidencia fotografica y solicitudes 2026</t>
  </si>
  <si>
    <t>Alumbrado Público municipal funcionando</t>
  </si>
  <si>
    <t>Porcentaje de luminarias del alumbrado público funcionales</t>
  </si>
  <si>
    <t>Mide el porcentaje  luminarias de alumbrado público funcionales</t>
  </si>
  <si>
    <t>(Luminarias de alumbrado público funcionando / Total de Luminarias de alumbrado público del municipio)*100</t>
  </si>
  <si>
    <t xml:space="preserve">Expediente del Arcihvo Documental de la Coordinacion de Alumbrado Público 2026 con Censo de luminarias CFE, reportes de la coordinación de alumbrado y solicitudes.  </t>
  </si>
  <si>
    <t>Realización de mantenimiento de alumbrado público</t>
  </si>
  <si>
    <t xml:space="preserve">Porcentaje de mantenimiento de alumbrado público realizado </t>
  </si>
  <si>
    <t>Mide el Porcentaje de mantenimiento al alumbrado público realizado</t>
  </si>
  <si>
    <t>(Mantenimiento de alumbrado público realizado / Mantenimiento de alumbrado público programado)*100</t>
  </si>
  <si>
    <t xml:space="preserve">Expediente del Arcihvo Documental de la Coordinacion de Alumbrado Público 2026, con reportes de la coordinación de alumbrado y solicitudes ciudadanas.  </t>
  </si>
  <si>
    <t>Mejor y mayor servicio de limpia y sanidad impartido</t>
  </si>
  <si>
    <t>Porcentaje de programa anual de limpia y sanidad ejecutado</t>
  </si>
  <si>
    <t>Mide el porcentaje de ejecución del programa anual de de barrido manual de calles  y avenidas principales</t>
  </si>
  <si>
    <t>(acciones del programa anual de limpia y sanidad ejecutadas / acciones del programa anual de limpia y sanidad programadas)*100</t>
  </si>
  <si>
    <t>Archivo documental de la dirección de limpia y sanidad con Reportes de actividades de limpia y sanidad  (registros, bitácoras) 2026</t>
  </si>
  <si>
    <t>Recolección de residuos solidos en escuelas e instancias gubernamentales</t>
  </si>
  <si>
    <t>Porcentaje de recolección de residuos solidos a escuelas e instancias gubernamentales  realizada</t>
  </si>
  <si>
    <t xml:space="preserve">Mide el porcentaje de recolección de residuos solidos en escuelas e instancias gubernamentales </t>
  </si>
  <si>
    <t>(Rutas de recolección de residuos solidos realizadas  / Rutas de recolección de residuos solidos programadas )*100</t>
  </si>
  <si>
    <t xml:space="preserve">Realizacion de Trabajos de Barrido de calles y avenidas principales </t>
  </si>
  <si>
    <t>Porcentaje de trabajos de barrido manual de calles y avenidas principales realizados</t>
  </si>
  <si>
    <t xml:space="preserve">archivo documental de la Dirección de Servicios Públicos Municipales con Reportes de actividades de residuos solidos urbanas   (registros, bitácoras) 2026 Frecuencia de medición trimestral </t>
  </si>
  <si>
    <t>Mide el Porcentaje de trabajos del barrido manual de calles y avenidas principales realizados</t>
  </si>
  <si>
    <t>(Trabajos de barrido manual de calles y avenidas principales realizado / Trabajos de barrido manual de calles principales programado)*100</t>
  </si>
  <si>
    <t>Administración del Centro de Control y Bienestar Animal</t>
  </si>
  <si>
    <t xml:space="preserve">Porcentaje de consultas veterinarias a animales domestico realizadas </t>
  </si>
  <si>
    <t xml:space="preserve">Mide el Porcentaje consultas veterinarias a animales domesticos realizadas </t>
  </si>
  <si>
    <t>(Consultas veterinarias realizadas  / Consultas veterinarias Solicitadas)*100</t>
  </si>
  <si>
    <t xml:space="preserve">Archivo documental de la Coordinación del Centro de control y bienestar animal  con Reportes de actividades  (registros, bitácoras, consultas, vacunaciones, desparacitaciones a animales domesticos) 2026 </t>
  </si>
  <si>
    <t xml:space="preserve">Realizacion de campañas de esterilizacion para animales domesticos </t>
  </si>
  <si>
    <t>Porcentaje de campañas de esterilizacion para animales domesticos realizadas</t>
  </si>
  <si>
    <t>Mide el Porcentaje de esterilizaciones de animales domesticos realizadas</t>
  </si>
  <si>
    <t>(Campañas de Esterilización para animales domesticos realizadas  / Campañas de Esterilización para animales domesticos Programadas )*100</t>
  </si>
  <si>
    <t>Archivo documental de la Coordinación del Centro de control y bienestar animal  con Reportes de actividades  (registros, bitácoras, consultas, esterilizaciones) 2026</t>
  </si>
  <si>
    <t xml:space="preserve">Acuerdo  1. Bienestar Social </t>
  </si>
  <si>
    <t xml:space="preserve">Sociedad Tizayuquense Incluyente, con Cohesión Social y Desarrollo Humano Integral </t>
  </si>
  <si>
    <t xml:space="preserve">Secretaria de Bienestar Social </t>
  </si>
  <si>
    <t>Garantizar a las y los habitantes de Tizayuca un conjunto básico de derechos sociales, contribuyendo a su desarrollo humano, mediante la entrega de apoyos sociales, la reconstrucción del tejido social, la protección a la salud, el impulso educativo, fomento a la cultura y el deporte, promoción a la inclusión de personas con discapacidad, personas LGBT+ y con la mejora de las oportunidades para  las juventudes.</t>
  </si>
  <si>
    <t>Tasa de variación del Índice de Desarrollo Humano</t>
  </si>
  <si>
    <t>Mide la variación del índice de Desarrollo Humano en dos años</t>
  </si>
  <si>
    <t>((Índice de Desarrollo Humano 2026 / Índice de Desarrollo Humano 2025)*100)-100</t>
  </si>
  <si>
    <t xml:space="preserve">Índice de Desarrollo Humano municipal, elaborado por el PNUD ONU, 2026. </t>
  </si>
  <si>
    <t>0.9% - 0</t>
  </si>
  <si>
    <t>1.99% - 1%</t>
  </si>
  <si>
    <t xml:space="preserve"> 2% - 10%</t>
  </si>
  <si>
    <t>5,673 habitantes de Tizayuca no presentan carencias sociales, 2,000 personas jóvenes encuentran suficientes oportunidades de desarrollo, 1,015 personas con discapacidad cuentan con igualdad económica, 500 personas LGBTQ+ presentan igualdad  social, 82 Escuelas públicas del municipio cuentan con suficientes capacidades administrativas y de equipamiento, 63,000 habitantes del municipio cuentan con fomento al arte y a la cultura, adecuado desarrollo deportivo y salud pública con suficiente promoción.</t>
  </si>
  <si>
    <t>Porcentaje de cumplimiento de las acciones implementadas de la Secretaría de Bienestar</t>
  </si>
  <si>
    <t xml:space="preserve">Expedientes del Archivo de Trámite de las áreas que integran la Secretaria de Bienestar  2026 , frecuencia de medición anual. </t>
  </si>
  <si>
    <t>Mide el porcentaje de cumplimiento de los apoyos sociales y acciones de la Secretaría de Bienestar en beneficio de la poblacion</t>
  </si>
  <si>
    <t>(Porcentaje de acciones para el impulso del bienestar social implementadas + Porcentaje de población vulnerable atendida con apoyos y acciones de bienestar e inclusión social + Porcentaje de atenciones médicas general y de especialidades realizadas + Porcentaje de acciones de apoyo a servicios educativos realizados + Porcentaje de acciones del deporte y cultura física realizadas + Porcentaje de acciones artísticas y culturales otorgadas ) / 6</t>
  </si>
  <si>
    <t>100% - 80%</t>
  </si>
  <si>
    <t>0% - 49%</t>
  </si>
  <si>
    <t>Acciones para el impulso del bienestar social implementadas</t>
  </si>
  <si>
    <t xml:space="preserve">Porcentaje de acciones para el impulso del bienestar social implementadas </t>
  </si>
  <si>
    <t>Mide el Porcentaje de cumplimiento de acciones para el impulso del bienestar social implementado</t>
  </si>
  <si>
    <t>(Acciones para el impulso del bienestar social realizadas  / Acciones para el impulso del bienestar social programadas)*100</t>
  </si>
  <si>
    <t xml:space="preserve">Expedientes del Archivo de Trámite del despacho de la Secretaria de Bienestar  2026, frecuencia de medición trimestral. </t>
  </si>
  <si>
    <t xml:space="preserve">Entrega de apoyos sociales para el bienestar de la Población </t>
  </si>
  <si>
    <t>Porcentaje de apoyos sociales para el bienestar de la población entregados.</t>
  </si>
  <si>
    <t>Mide el porcentaje de apoyos sociales para el bienestar de la población entregados</t>
  </si>
  <si>
    <t>(Número de apoyos sociales entregados / Número de apoyos sociales solicitados)*100</t>
  </si>
  <si>
    <t xml:space="preserve">Expedientes del Archivo de Tràmite del despacho de la Secretaria de Bienestar 2026 con solicitudes de la población. </t>
  </si>
  <si>
    <t xml:space="preserve">Apoyos y acciones para el bienestar e inclusion social entregados a la poblacion en situacion de vulnerabilidad del municipio </t>
  </si>
  <si>
    <t>Porcentaje de población vulnerable atendida con apoyos y acciones de bienestar e inclusión social</t>
  </si>
  <si>
    <t>Mide el Porcentaje de población vulnerable atendida con apoyos y acciones de bienestar e inclusión social</t>
  </si>
  <si>
    <t>(Numero de personas beneficiadas con los programas sociales y acciones de inclusion /  Numero de personas que solicitan incorporación al programa social y acciones de inclusion )*100</t>
  </si>
  <si>
    <t>Ejecución de programas sociales para mejorar las condiciones socio economicas de la población del Municipio</t>
  </si>
  <si>
    <t xml:space="preserve">Porcentaje de programas de desarrollo social ejecutados </t>
  </si>
  <si>
    <t>(Programas de Desarrollo Social ejecutados / Programas de Desarrollo social Programados a ejecutar)*100</t>
  </si>
  <si>
    <t>Padron de Beneficiarios Expedientes del Archivo de Tramite de la Dirección de desarrolllo e inclusion social  2026</t>
  </si>
  <si>
    <t xml:space="preserve">Administración y operación de los Centros de Desarrollo Comunitario </t>
  </si>
  <si>
    <t>Porcentaje de actividades en los centros de desarrollo comunitario  realizadas</t>
  </si>
  <si>
    <t xml:space="preserve">Mide el porcentaje actividades en los centros de desarrollo comunitario realizadas          </t>
  </si>
  <si>
    <t>(Número de Actividades Realizadas en los Centros de Desarrollo Comunitario / Número de Actividades programadas en los Centros de Desarrollo Comunitario )*100</t>
  </si>
  <si>
    <t>Padron de Beneficiarios Expedientes del Archivo de Tramite de la Dirección de desarrolllo e inclusion social  2026,</t>
  </si>
  <si>
    <t xml:space="preserve">Realización de foros y eventos para promover la inclusión social de las juventudes, personas con discapacidad y población LGTBQ+ </t>
  </si>
  <si>
    <t xml:space="preserve">Porcentaje de eventos y foros para la promoción de  la inclusión social de las juventudes, personas con discapacidad y población LGTBQ+ realizados </t>
  </si>
  <si>
    <t>Mide el Porcentaje de la realización de eventos para promover la inclusión social de las juventudes, personas con discapacidad y población LGTBQ+</t>
  </si>
  <si>
    <t>( Número de eventos y foros realizados para la promoción de  la inclusión social de las juventudes, personas con discapacidad y población LGTBQ+ /  Número de eventos y foros programados  para la promoción de  la inclusión social de las juventudes, personas con discapacidad y población LGTBQ+) * 100</t>
  </si>
  <si>
    <t>Expediente de foros y eventos del Archivo de Tramite de la coordinacion de la Direccion de Desarrollo e Inclusion Social 2026</t>
  </si>
  <si>
    <t xml:space="preserve">Atención enfocada a la comunidad LGTBQ+ </t>
  </si>
  <si>
    <t>Porcentaje de Acciones de atención a la comunidad LGTBQ+</t>
  </si>
  <si>
    <t xml:space="preserve">Mide el porcentaje de acciones de atención a la comunidad LGTBQ+ </t>
  </si>
  <si>
    <t>(Número de atenciones brindadas a la población lgbt+  / Número de atenciones  a la población lgbt+ solicitadas)*100</t>
  </si>
  <si>
    <t>Expedientes de atención a la población LGBTQ+ del Archivo de Tramite de la Dirección de desarrollo e inclusión social 2026, con Lista de registro</t>
  </si>
  <si>
    <t>Realización de acciones de concientizacion sobre salud sexual y mental de las juventudes</t>
  </si>
  <si>
    <t>Porcentaje de  acciones de concientización sobre salud sexual y mental de las juventudes realizadas</t>
  </si>
  <si>
    <t>Mide el porcentaje de acciones de concientización sobre salud sexual y mental de las juventudes</t>
  </si>
  <si>
    <t>(Número de pláticas y campañas de salud sexual, mental y prevención de adicciones realizadas / Número de pláticas y campañas de salud sexual, mental y prevención de adicciones programadas)*100</t>
  </si>
  <si>
    <t>Expediente de salud sexual y mental de las juventudes del Archivo de Trámite de la coordinacion de la instancia municipal de la juventud 2026, con listas de asistencia, convocatorias y memoria fotografica</t>
  </si>
  <si>
    <t>Promoción de los derechos sociales de las juventudes mediante el Cabildo Juvenil  y el observatorio juvenil</t>
  </si>
  <si>
    <t>Porcentaje de actividades de promocion y participación de los derechos sociales de las juventudes realizadas.</t>
  </si>
  <si>
    <t>Mide el porcentaje de actividades de promocion y participación de los derechos sociales de las juventudes realizadas.</t>
  </si>
  <si>
    <t>(Número de acciones de promoción y participacion juvenil realizadas / Número de acciones de promoción y participacion juvenil programadas)*100</t>
  </si>
  <si>
    <t>Expediente del observatorio juvenil del Archivo de Tramite de la coordinacion de la instancia municipal de la juventud  2026 con encuestas del observatorio juvenil</t>
  </si>
  <si>
    <t xml:space="preserve">Implementación de Acciones para el fomento economico de las juventudes </t>
  </si>
  <si>
    <t>Porcentaje de acciones para el fomento economico de las juventudes realizadas</t>
  </si>
  <si>
    <t xml:space="preserve">Mide el porcentaje de acciones para el fomento economico de las juventudes realizadas </t>
  </si>
  <si>
    <t>(Número de acciones para el fomento economico de las juventudes  realizadas / Número de acciones para el fomento economico de las juventudes  programadas )*100</t>
  </si>
  <si>
    <t xml:space="preserve">Expediente de fomento economico de las juventudes del Archivo de Tramite de la coordinacion de la instancia municipal de la juventud  2026, Convocatorias, listas de asistencia, expediente de emprendedores, </t>
  </si>
  <si>
    <t xml:space="preserve">Atención médica general y de especialidades proporcionada </t>
  </si>
  <si>
    <t>Porcentaje de atenciones médicas general y de especialidades realizadas</t>
  </si>
  <si>
    <t>Mide el Porcentaje de  Atenciones médicas general y de especialidades realizadas</t>
  </si>
  <si>
    <t>(Porcentaje de atenciones medicas y odontologicas otorgadas a servidores públicos del municipio y sus beneficiarios + Porcentaje de atenciones de servicios de salud mediante jornadas, eventos y programas Municipales para  la poblacion en general + Porcentaje de atenciones psicológicas brindadas por el Centro de Atención Psicológica Municipal "Matilde Rodriguez Cabo")/3</t>
  </si>
  <si>
    <t>Expediente de atencion medica y odontologica a servidores públicos, Expediente de atenciones de servicio de salud a población en general, Expedientes de atenciones psicologicas del Archivo de Trámite de capmu 2026 con padron de usuarios y memoria fotografica Archivo de Trámite de la Dirección de salud 2026</t>
  </si>
  <si>
    <t>Atención médica y odontológica otorgada a los servidores públicos del municipio de Tizayuca y sus beneficiarios</t>
  </si>
  <si>
    <t>Porcentaje de atenciones medicas y odontologicas otorgadas a servidores públicos del municipio y sus beneficiarios</t>
  </si>
  <si>
    <t>Registro de atencion medica y odontologica a servidores públicos del Archivo de Tramite de la Dirección de salud 2026 y memoria fotografica</t>
  </si>
  <si>
    <t xml:space="preserve">Mide el porcentaje de atenciones medicas  y odontologicas otorgadas a servidores públicos del municipio y sus beneficiarios </t>
  </si>
  <si>
    <t>(Números de atenciones médicas y odontológicas brindadas / Números de atenciones médicas y odontológicas solicitadas)*100</t>
  </si>
  <si>
    <t xml:space="preserve">Otorgamiento de servicios de salud ofrecidos mediante jornadas, eventos y programas municipales para la población en general </t>
  </si>
  <si>
    <t>Porcentaje de atenciones de servicios de salud mediante jornadas, eventos y programas Municipales para  la poblacion en general</t>
  </si>
  <si>
    <t>Mide el porcentaje de atenciones de servicios de salud en las diferentes jornadas, eventos y programas municipales para la población en general.</t>
  </si>
  <si>
    <t>(Número de atenciones de servicios de salud en las diferentes jornadas, eventos y programas municipales realizadas  / Número de atenciones de servicios de salud solicitadas en las diferentes jornadas, eventos y programas municipales)*100</t>
  </si>
  <si>
    <t xml:space="preserve"> Registro de atenciones de servicio de salud a población en general y memoria fotografica 2026,</t>
  </si>
  <si>
    <t xml:space="preserve">Afiliacion de poblacion al IMSS - BIENESTAR </t>
  </si>
  <si>
    <t>Porcentaje de personas que solicitan afiliarse al IMSS Bienestar</t>
  </si>
  <si>
    <t>Mide el porcentaje de personas que solicitan afiliarse al IMSS Bienestar</t>
  </si>
  <si>
    <t>(Numero de personas que solicitan afiliarse al IMSS Bienestar / Numero de personas que se afiliaron al IMSS Bienestars )*100</t>
  </si>
  <si>
    <t>Registro de solicitud de afiliacion de IMSS Bienestar y evidencia fotografica de las personas afiliadas por la Direccion de salud 2026,</t>
  </si>
  <si>
    <t>Atención psicológica brindada por el Centro de Atención Psicológica Municipal "Matilde Rodriguez Cabo" a favor de la salud mental de la población</t>
  </si>
  <si>
    <t>Porcentaje de atenciones psicológicas brindadas por el Centro de Atención Psicológica Municipal "Matilde Rodriguez Cabo"</t>
  </si>
  <si>
    <t>Mide el porcentaje de atenciones psicológicas brindadas por el centro de atencion psicológica a favor de la salud mental de la población</t>
  </si>
  <si>
    <t>(Número de atenciones psicológicas brindadas / Número de atenciones psicológicas solicitadas)*100</t>
  </si>
  <si>
    <t>Registro de atenciones psicologicas brindadas por el Centro de atención psiclogica 2026 y memoria fotografica</t>
  </si>
  <si>
    <t>Acciones para la promoción de la vida saludable y salud activa, mediante la impartición de talleres y platicas preventivas en temas de salud  en el sector educativo y a la población en general</t>
  </si>
  <si>
    <t>Porcentaje de acciones de promocion de la vida saludable y salud activa realizadas</t>
  </si>
  <si>
    <t>Mide el Porcentaje de acciones de promocion de la vida saludable y salud activa realizadas</t>
  </si>
  <si>
    <t>(Número de talleres y pláticas impartidos / Número de talleres y pláticas programados ) * 100</t>
  </si>
  <si>
    <t xml:space="preserve">Expediente de talleres del Archivo de Trámite de la Dirección de salud 2026, Lista de asistencia, memoria fotografica y convocatorias </t>
  </si>
  <si>
    <t xml:space="preserve">Apoyos para la impartición de servicios educativos brindados </t>
  </si>
  <si>
    <t>Porcentaje de acciones de apoyo a servicios educativos realizados</t>
  </si>
  <si>
    <t>Mide el porcentaje de cumplimiento de las acciones de apoyo a servicios educativos realizados</t>
  </si>
  <si>
    <t>(Porcentaje de acciones para el fortalecimiento de la comunidad educativa + Porcentaje de escuelas beneficiadas con programas sociales)/2</t>
  </si>
  <si>
    <t>Expedientes del Archivo de Trámite de la Dirección de Educación 2026,</t>
  </si>
  <si>
    <t>Entrega de apoyos para el fortalecimiento de la comunidad educativa</t>
  </si>
  <si>
    <t>Porcentaje de entrega de apoyos para el fortalecimiento de la comunidad educativa</t>
  </si>
  <si>
    <t>Mide el Porcentaje de entrega de apoyos para el fortalecimiento de la comunidad educativa</t>
  </si>
  <si>
    <t>(Número de apoyos entregados para el fortalecimiento para la comunidad educativa / Número de apoyos solicitados  para el fortalecimiento de la comunidad educativa)*100</t>
  </si>
  <si>
    <t>Expedientes de apoyos a la comunidad educativa del Archivo de Trámite de la Dirección de Educación  2026, con solicitudes</t>
  </si>
  <si>
    <t xml:space="preserve">Ejecución de programas sociales para mejorar las condiciones de Escuelas Públicas en el Municipio </t>
  </si>
  <si>
    <t>Porcentaje de escuelas beneficiadas con programas sociales</t>
  </si>
  <si>
    <t>Mide el porcentaje de escuela beneficiadas con programas sociales</t>
  </si>
  <si>
    <t>(Numero de escuelas publicas beneficiadas con programa sociales / Número de escuelas públicas programadas a apoyar en 2026 )*100</t>
  </si>
  <si>
    <t>Expediente de programas sociales a escuelas del Archivo de Trámite de la Dirección de Educación  2026, convocatoria, reglas de operación y solicitudes al programa</t>
  </si>
  <si>
    <t xml:space="preserve"> El deporte, la cultura física y la vida saludable promovidos</t>
  </si>
  <si>
    <t>Porcentaje de acciones del deporte y cultura física realizadas</t>
  </si>
  <si>
    <t xml:space="preserve"> Mide el Porcentaje de acciones y estrategias para el impulso de la cultura fisica, el deporte y la recreación</t>
  </si>
  <si>
    <t>(Porcentaje de eventos en espacios publicos destinados a la practicas fisico - deportivas realizados + Porcentaje  de personas beneficiadas con las Escuelas Municipales del deporte y deporte comunitario + Porcentaje de solicitudes para el fomento deportivo y recreativo atendidas  + Porcentaje de deportistas de alto rendimiento beneficiados con programa social + Porcentaje de realizacion de las Olimpiadas Escolares Deportivas) / 5</t>
  </si>
  <si>
    <t>Expedientes del Archivo de Tramite de la Dirección de cultura fisica y  deporte 2026.</t>
  </si>
  <si>
    <t xml:space="preserve">Realización de Eventos en espacios públicos destinados a la prácticas fisico - deportivas </t>
  </si>
  <si>
    <t>Porcentaje de eventos en espacios publicos destinados a la practicas fisico - deportivas realizados</t>
  </si>
  <si>
    <t>(Número de eventos realizados en espacios públicos para practicas fisico deportivas  / Número de eventos programados en espacios públicos para practicas fisico deportivas )*100</t>
  </si>
  <si>
    <t>Mide el Porcentaje de eventos impartidos en espacios públicos destinados a las prácticas fisico deportivas realizados</t>
  </si>
  <si>
    <t>Expediente de eventos deportivos  del Archivo de Tramite de la Dirección de cultura fisica y  deporte 2026, con convocatorias a eventos, listas de asistencias</t>
  </si>
  <si>
    <t>Operación de escuelas Municipales del deporte y deporte comunitario</t>
  </si>
  <si>
    <t xml:space="preserve">Porcentaje  de personas beneficiadas con las Escuelas Municipales del deporte y deporte comunitario </t>
  </si>
  <si>
    <t>Mide el porcentaje de perssonas beneficiadas con el programa Escuelas Municipales del deporte y deporte comunitario</t>
  </si>
  <si>
    <t>(Número de personas beneficiadas con las escuelas municipales del deporte y deporte comunitario / Número de personas que solicitan el ingreso a las diferentes  escuelas municipales del deporte y deporte comunitario)*100</t>
  </si>
  <si>
    <t xml:space="preserve">Expedientes de Escuelas Municipales del Deporte del Archivo de Tramite de la Dirección de cultura fisica y  deporte  2026 con Evidencia fotografica, lista de asistencia, padron de usuarios, informe mensual de escuelas. </t>
  </si>
  <si>
    <t>Atención a solicitudes para el fomento deportivo y acciones recreativas</t>
  </si>
  <si>
    <t xml:space="preserve">Porcentaje de solicitudes para el fomento deportivo y recreativo atendidas </t>
  </si>
  <si>
    <t xml:space="preserve">Mide el Porcentaje de solicitudes para el fomento deportivo y recreativo atendidas </t>
  </si>
  <si>
    <t>(Número de solicitudes atendidas / Número de solicitudes recibidas)*100</t>
  </si>
  <si>
    <t>Expedientes de solicitudes del Archivo de Tramite de la Dirección de cultura fisica y  deporte 2026, con solicitudes</t>
  </si>
  <si>
    <t xml:space="preserve">Ejecucion del programa social para el apoyo de deportistas de alto rendimiento </t>
  </si>
  <si>
    <t>Porcentaje de deportistas de alto rendimiento beneficiados con programa social</t>
  </si>
  <si>
    <t>Mide el porcentaje de deportistas de alto rendimiento beneficiados con programa social</t>
  </si>
  <si>
    <t>(Deportistas de alto rendimiento beneficiados  / Deportistas de alto rendimiento que solicitan apoyo )*100</t>
  </si>
  <si>
    <t xml:space="preserve">Expediente de programa social a deportistas de alto rendimiento  del Archivo de Trámite de la Dirección de cultura fisica y deporte 2026, convocatoria, reglas de operación y solicitudes al programa </t>
  </si>
  <si>
    <t xml:space="preserve">Realizacion de las Olimpiadas Escolares Deportivas 2026 </t>
  </si>
  <si>
    <t xml:space="preserve">Porcentaje de realizacion de las Olimpiadas Escolares Deportivas </t>
  </si>
  <si>
    <t xml:space="preserve">Mide el porcentaje de realizacion de las Olimpiadas Escolares Deportivas </t>
  </si>
  <si>
    <t>(Acciones realizadas para las Olimpiadas Escolares Deportivas / Acciones programadas para las Olimpiadas Escolares Deportivas)*100</t>
  </si>
  <si>
    <t>Expediente de actividades de las Olimpiadas Escolares Deportivas del Archivo de Trámite de la Dirección de Cultura Física y Deporte 2026, con Convocatoria, expedientes de deportistas, evidencia fotografica</t>
  </si>
  <si>
    <t xml:space="preserve">Arte y cultura promovidos bajo una perspectiva incluyente </t>
  </si>
  <si>
    <t xml:space="preserve">Porcentaje de acciones artísticas y culturales otorgadas  </t>
  </si>
  <si>
    <t xml:space="preserve">Mide el Porcentaje de cumplimiento de acciones artísticas y culturales otorgadas  </t>
  </si>
  <si>
    <t>(Porcentaje de festivales, eventos y exposiciones culturales  realizados + Porcentaje de acciones para preservar el patrimonio historico y cultural realizadas + Porcentaje de acciones de fomento a la lectura y oratoria realizadas + Porcentaje de libros, revistas y documentales editados) / 4</t>
  </si>
  <si>
    <t>Realización de acciones para el fomento a las tradiciones y expresiones culturales del municipio</t>
  </si>
  <si>
    <t>Porcentaje de festivales, eventos y exposiciones culturales realizados</t>
  </si>
  <si>
    <t>Mide el Porcentaje de festivales, eventos y exposiciones culturales realizados</t>
  </si>
  <si>
    <t>(Número Festivales, eventos y exposiciones culturales realizados / Número de Festivales, eventos y exposiciones culturales programados)*100</t>
  </si>
  <si>
    <t>Expedientes del Archivo de Trámite de la Dirección de cultura y artes con fotografias de eventos y convocatorias 2026.</t>
  </si>
  <si>
    <t>Implementación de acciones para la preservación del patrimonio histórico y cultural.</t>
  </si>
  <si>
    <t>Porcentaje de acciones para preservar el patrimonio historico y cultural realizadas</t>
  </si>
  <si>
    <t>Mide el Porcentaje de acciones para fomentar y preservar el patrimonio histórico cultural realizadas</t>
  </si>
  <si>
    <t>(Número de acciones para fomentar y preservar el patrimonio historico y cultural realizadas / Número de acciones para fomentar y preservar el patrimonio historico y cultural programadas)*100</t>
  </si>
  <si>
    <t>Expediente de preservacion del patrimonio historico del  Archivo de Tramite de la Dirección de cultura y artes 2026, con convocatorias, lista de asistencia, memoria fotografica.</t>
  </si>
  <si>
    <t>Implementación de acciones de fomento a la lectura y la oratoria</t>
  </si>
  <si>
    <t>Porcentaje de Acciones de fomento a la lectura y la oratoria realizadas</t>
  </si>
  <si>
    <t>Mide el Porcentaje de acciones de fomento a la lectura y oratoria realizadas</t>
  </si>
  <si>
    <t>(Número de acciones de fomento a la lectura realizadas  / Número de acciones de fomento a la lectura programadas) *100</t>
  </si>
  <si>
    <t>Expediente de Fomento a la lectura del Archivo de Tramite de la Dirección de cultura y artes, convocatorias, listas de asistencia y memoria fotografica 2026</t>
  </si>
  <si>
    <t>Edición de Libros, revistas y documentales históricos de investigación y literatura del Municipio.</t>
  </si>
  <si>
    <t>Porcentaje de libros, revistas y documentales editados.</t>
  </si>
  <si>
    <t>Mide el porcentaje de libros, revistas y documentales editados</t>
  </si>
  <si>
    <t>( Número de libros, revistas y documentales impresos / Número de libros, revistas y documentales programados para editar )*100</t>
  </si>
  <si>
    <t>Expedientes del Archivo de Trámite de la Dirección de cultura y artes con libros, revistas y documentales editados 2026</t>
  </si>
  <si>
    <t>Contribuir a posicionar a Tizayuca como un municipio con oportunidades económicas sólidas y sostenibles para sus habitantes, mediante proyectos que generen el desarrollo de una economía que responda a las necesidades de su creciente población</t>
  </si>
  <si>
    <t xml:space="preserve">Tizayuca con proyeccion al Desarrollo Económico sustentable </t>
  </si>
  <si>
    <t xml:space="preserve">Secretaria de Desarrollo Económico </t>
  </si>
  <si>
    <t xml:space="preserve">Tasa de atracción y retención de inversión de las actividades economicas existentes </t>
  </si>
  <si>
    <t xml:space="preserve">Mide el porcentaje de incremento anual de numero de unidades economicas del municipio </t>
  </si>
  <si>
    <t>((Número de unidades de todas las actividades económicas existentes en el año  / Número de unidades de todas las actividades económicas existentes en el año previo)*100)-100</t>
  </si>
  <si>
    <t xml:space="preserve">Archivo de tramite de la Secretaría de Desarrollo Economico 2026 Expediente de apertura de unidades economicas. </t>
  </si>
  <si>
    <t xml:space="preserve">&gt; 0% </t>
  </si>
  <si>
    <t>La población de Tizayuca cuenta con acciones y programas que permiten elevar su calidad de vida a través del fomento y desarrollo económico</t>
  </si>
  <si>
    <t xml:space="preserve">Porcentaje de población ocupada en el municipio </t>
  </si>
  <si>
    <t>Mide el porcentaje de población ocupada en el municipio</t>
  </si>
  <si>
    <t>(Población Ocupada / Población Economicamente Activa )*100</t>
  </si>
  <si>
    <t>INEGI. Indicadores Laborales para los Municipios de México (ILMM). Encuesta Nacional de Ocupación y Empleo (ENOE), 2026</t>
  </si>
  <si>
    <t>96% - 100%</t>
  </si>
  <si>
    <t>95% - 50%</t>
  </si>
  <si>
    <t>Desarrollo económico coordinado consolidado y regulado</t>
  </si>
  <si>
    <t>Porcentaje de cumplimiento de las acciones para el desarrollo económico coordinado, consolidado y regulado</t>
  </si>
  <si>
    <t>Mide el Porcentaje de cumplimiento de las acciones para el desarrollo económico coordinado, consolidado y regulado</t>
  </si>
  <si>
    <t>(Porcentaje de reuniones del despacho de la secretaria para alianzas estrategicas realizadas + Porcentaje de regularizacion o actualizacion de instrumentos en materia de desarrollo económico + Porcentaje de acciones de implementacion del Modelo nacional de Simplificacion y Digitalizacion de Trámites y Servicios realizadas)/3</t>
  </si>
  <si>
    <t>archivo de trámite de la secretaría de desarrollo económico, 2026</t>
  </si>
  <si>
    <t>85% - 100%</t>
  </si>
  <si>
    <t>84% - 50%</t>
  </si>
  <si>
    <t xml:space="preserve">Realización de Alianzas estratégicas para el desarrollo economico </t>
  </si>
  <si>
    <t>Porcentaje de reuniones del despacho de la secretaria para lograr alianzas estrategicas realizadas</t>
  </si>
  <si>
    <t>Mide el porcentaje de reuniones del despacho de la secretaria  para lograr alianzas estrategicas realizadas</t>
  </si>
  <si>
    <t>(Reuniones del despacho programadas / Reuniones del despacho realizadas)*100</t>
  </si>
  <si>
    <t>Evidencia fotográfica, minuta de trabajo, archivo de trámite de la secretaría de desarrollo económico, con agenda del despacho de la secretaria, 2026</t>
  </si>
  <si>
    <t>Regularización o actualización de instrumentos en materia de desarrollo económico</t>
  </si>
  <si>
    <t>Porcentaje de instrumentos propuestos y aprobados</t>
  </si>
  <si>
    <t>(Número de instrumentos de Regularización programados / Número de instrumentos de regularizacion realizados )*100</t>
  </si>
  <si>
    <t>Mide el porcentaje de instrumentos propuestos y aprobados</t>
  </si>
  <si>
    <t>Presentación de iniciativa a cabildo para regularización de marco normativo en materia de desarrollo económico, archivo de trámite de la secretaría de desarrollo económico 2026</t>
  </si>
  <si>
    <t>Transición e implementación del Modelo Nacional de Simplificación y Digitalización de Trámites y Servicios en municipio</t>
  </si>
  <si>
    <t>Porcentaje de acciones de implementacion del Modelo nacional de Simplificacion y Digitalizacion de Trámites y Servicios realizadas</t>
  </si>
  <si>
    <t>Mide el Porcentaje de acciones de implementacion del Modelo nacional de Simplificacion y Digitalizacion de Trámites y Servicios realizadas</t>
  </si>
  <si>
    <t>(Número de acciones realizadas / Número de acciones programadas)*100</t>
  </si>
  <si>
    <t xml:space="preserve">Archivo de Trámite de la Autoridad Local de Simplificación y Digitalizacion 2026. Pagina Web Municipal www.tizayuca.gob.mx  </t>
  </si>
  <si>
    <t>Fomento de agricultura y ganadería implementado</t>
  </si>
  <si>
    <t xml:space="preserve">Porcentaje de integración del censo de productores agropecuarios del municipio </t>
  </si>
  <si>
    <t xml:space="preserve">Mide el porcentaje de integracion del censo de productores agropecuarios del municipio </t>
  </si>
  <si>
    <t>(Numero de productores agropecuarios del municipio censados / Numero de productores agropecuarios del municipio)*100</t>
  </si>
  <si>
    <t xml:space="preserve">Archivo de trámite de la Dirección de Fomento Agropecuario con Censo de productores agropecuarios, expediente de productores, 2026 </t>
  </si>
  <si>
    <t>Vinculación de productores para  inscripcion a programas de apoyo agropecuario Federal y Estatal</t>
  </si>
  <si>
    <t>Porcentaje de vinculaciones de productores a programas de apoyo agropecuario  realizadas</t>
  </si>
  <si>
    <t>Mide el Porcentaje de vinculaciones de productores a programas de apoyo agropecuario  realizadas</t>
  </si>
  <si>
    <t>(Vinculaciones solicitadas / Vinculaciones realizadas)*100</t>
  </si>
  <si>
    <t xml:space="preserve">Archivo de trámite de la Dirección de Fomento Agropecuario con expedientes de productores evidencia fotográfica, lista de asistencia, 2026       </t>
  </si>
  <si>
    <t xml:space="preserve">Administración de huertos municipales </t>
  </si>
  <si>
    <t>Porcentaje de administración de los huertos municipales</t>
  </si>
  <si>
    <t xml:space="preserve">Expediente de Huertos Archivo de trámite de la Dirección de Fomento Agropecuario con reportes y evidencia fotográfica, bitacoras de trabajo, 2026                                              </t>
  </si>
  <si>
    <t>(Actividades de administración de huertos realizadas  / Actividades de administración de huertos programadas )*100</t>
  </si>
  <si>
    <t xml:space="preserve">Mide el porcentaje de actividades realizadas para administrar los huertos municipales </t>
  </si>
  <si>
    <t xml:space="preserve">Realizacion de capacitaciones dirigidas a productores y agricultores agricolas  </t>
  </si>
  <si>
    <t xml:space="preserve">Porcentaje de capacitaciones realizadas a productores y agricultores </t>
  </si>
  <si>
    <t>Expediente  de capacitaciones del archivo de tramite fomento agropecurio con listas de asistencia y memoria fotografica 2026, frecuencia de medicion trimestral de medición trimestral</t>
  </si>
  <si>
    <t>Mide el porcentaje de capacitaciones realizadas a productores agropecuarios</t>
  </si>
  <si>
    <t>(Capacitaciones realizadas / Capacitaciones programadas)*100</t>
  </si>
  <si>
    <t>Fomento al turismo en el municipio realizado</t>
  </si>
  <si>
    <t xml:space="preserve">Promedio de ocupación hotelera en el municipio </t>
  </si>
  <si>
    <t xml:space="preserve">Mide el promedio de ocupación hotelera en el municipio </t>
  </si>
  <si>
    <t>(Ocupación hotelera en el mes correspondiente +…)/12</t>
  </si>
  <si>
    <t>4% - 0</t>
  </si>
  <si>
    <t>8% - 5%</t>
  </si>
  <si>
    <t xml:space="preserve"> 9% - 15%</t>
  </si>
  <si>
    <t xml:space="preserve">Difusión y promoción del turismo municipal </t>
  </si>
  <si>
    <t xml:space="preserve">Porcentaje de acciones de difusion y promocion del turismo municipal realizadas </t>
  </si>
  <si>
    <t>Mide el porcentaje de acciones de difusion y promocion del turismo municipal</t>
  </si>
  <si>
    <t>(difusiones para promover el turismo municipal realizadas  / difusiones para promover el turismo municipal programadas)*100</t>
  </si>
  <si>
    <t xml:space="preserve">Archivo de trámite de la Dirección de Fomento al Turismo con difusiones en redes sociales, diseños graficos, folletos, 2026 </t>
  </si>
  <si>
    <t>94%- 50%</t>
  </si>
  <si>
    <t>95% 100%</t>
  </si>
  <si>
    <t xml:space="preserve">Gestión de capacitaciones a prestadores de servicios turisticos  </t>
  </si>
  <si>
    <t xml:space="preserve">Porcentaje de capacitaciones gestionadas a prestadores de servicios turisticos realizadas </t>
  </si>
  <si>
    <t xml:space="preserve">Mide el Porcentaje de capacitaciones gestionadas a prestadores de servicios turisticos realizadas </t>
  </si>
  <si>
    <t>(Capacitaciones gestionadas realizadas / Capacitaciones gestionadas solicitadas)*100</t>
  </si>
  <si>
    <t xml:space="preserve">Archivo de trámite de la Dirección de Fomento al Turismo con listas de asistencia de capacitaciones 2026 </t>
  </si>
  <si>
    <t xml:space="preserve">Realizacion de la 2a edicion del encuentro de los pueblos con sabor en Tizayuca </t>
  </si>
  <si>
    <t xml:space="preserve">Porcentaje de realización del 2o encuentro de los pueblos con sabor en Tizayuca </t>
  </si>
  <si>
    <t xml:space="preserve">Mide el Porcentaje de realización del 2o encuentro de los pueblos con sabor en Tizayuca  </t>
  </si>
  <si>
    <t>(Encuentro de pueblos con sabor realizado / Encuentro de pueblos con sabor programado)*100</t>
  </si>
  <si>
    <t xml:space="preserve">Archivo de trámite de la Dirección de Fomento al Turismo con invitaciones, gestiones y evidencia fotografica 2026 </t>
  </si>
  <si>
    <t>Promoción de las y los artesanos del municipio en ferias y festivales.</t>
  </si>
  <si>
    <t xml:space="preserve">Porcentaje de asistencia a ferias y festivales de las y los artesanos del municipio </t>
  </si>
  <si>
    <t xml:space="preserve">Mide el Porcentaje de asistencia a ferias y festivales de las y los artesanos del municipio </t>
  </si>
  <si>
    <t>(Ferias y festivales con presencia  / Ferias y festivales con invitación )*100</t>
  </si>
  <si>
    <t xml:space="preserve"> Fomento del emprendimiento, el empleo y la industria realizado </t>
  </si>
  <si>
    <t xml:space="preserve"> Porcentaje de población atendida mediante el fomento al emprendimiento, el empleo y la industria.  </t>
  </si>
  <si>
    <t>Mide el porcentaje  de población atendida mediante el fomento al emprendimiento, el empleo y la industria</t>
  </si>
  <si>
    <t>(numero de personas atendidas por la dirección / Numero de personas que solicitan atención )*100</t>
  </si>
  <si>
    <t xml:space="preserve">Archivo de trámite de la dirección de fomento industrial, 2026 </t>
  </si>
  <si>
    <t>Realización de acciones destinadas para el fortalecimiento y formalizacion de emprendedores y MiPYMES</t>
  </si>
  <si>
    <t>Porcentaje de acciones de fortalecimiento y formalización de emprendedores y MIPYMES realizados</t>
  </si>
  <si>
    <t>Mide el Porcentaje de acciones de fortalecimiento y formalización de emprendedores y MIPYMES realizados</t>
  </si>
  <si>
    <t>Listas de registro de capacitaciones, expedientes de programas de fortalecimiento y formalización del emprendedores y MIPYMES, Archivo de tramite de la Dirección de Fomento Industrial, 2026</t>
  </si>
  <si>
    <t>Realización de Acciones de la bolsa de empleo</t>
  </si>
  <si>
    <t xml:space="preserve">Porcentaje de personas colocadas en un empleo formal  </t>
  </si>
  <si>
    <t xml:space="preserve">Midel el Porcentaje de personas colocadas en un empleo formal </t>
  </si>
  <si>
    <t>(Número de personas colocadas en un empleo formal / Número de personas atendidas)*100</t>
  </si>
  <si>
    <t>Archivo de Tramite de la Direccion de Fomento Industria con, dias por el empleo, jornadas y ferias de empleo realizadas, así como evidencia documental de vinculaciones  para la profesionalización del autoempleo, 2026,</t>
  </si>
  <si>
    <t>0 - 39%</t>
  </si>
  <si>
    <t>45%- 40%</t>
  </si>
  <si>
    <t>46% - 50%</t>
  </si>
  <si>
    <t>Realización de acciones para el fomento a la inversión y la competitividad del sector industrial</t>
  </si>
  <si>
    <t>Porcentaje de actividades de fomento a la inversión y la competitividad  al sector industrial realizado</t>
  </si>
  <si>
    <t>Mide el porcentaje de actividades de fomento a la inversión y la competitividad  al sector industrial realizado</t>
  </si>
  <si>
    <t>Archivo de Tramite de la Direccion de Fomento Industrial con, eventos de fomento al sector industrial, tarjetas informativas de recorridos industriales y visitas a empresas, así como  solicitudes recibidas del sector privado y vinculación institucional para beneficiar  la  infraestructura en  zonas industriales, evidencia fotografica.  2026,</t>
  </si>
  <si>
    <t>Establecimientos mercantiles y comerciales regularizados</t>
  </si>
  <si>
    <t>Porcentaje de establecimientos mercantiles regularizados</t>
  </si>
  <si>
    <t>Mide el Porcentaje de permisos de operación comercial formalizados</t>
  </si>
  <si>
    <t>(Número de comercios regulados / Número de comercios que solicitan el tramite de regularización)*100</t>
  </si>
  <si>
    <t xml:space="preserve">Censo de comerciantes, y permisos emitidos Archivo de Tramite de la Dirección Establecimientos mercantiles y comercios 2026, frecuencia de medición trimestral </t>
  </si>
  <si>
    <t>Otorgamiento de licencias y permisos de operación comercial</t>
  </si>
  <si>
    <t>Porcentaje de permisos y licencias de operación comercial formalizados</t>
  </si>
  <si>
    <t>Mide el Porcentaje de permisos y licencias de operación comercial formalizados</t>
  </si>
  <si>
    <t>(Número de Permisos y licencias de operación comercial formalizados / Número de comercios que solicitan el tramite de formalización )*100</t>
  </si>
  <si>
    <t xml:space="preserve">Archivo de trámite de la Dirección de Establecimientos Comerciales con un reporte de número de licencias y placas emitidas, 2026 </t>
  </si>
  <si>
    <t>Inspección del comercio fijo y comercio semifijo en el municipio</t>
  </si>
  <si>
    <t xml:space="preserve">porcentaje de inspecciones realizadas al comercio fijo y semifijo en el municipio  </t>
  </si>
  <si>
    <t xml:space="preserve">Muestra el porcentaje de inspecciones, notificaciones y verificaciones realizadas para formalizar el comercio en el Municipio de Tizayuca. </t>
  </si>
  <si>
    <t>( Notificaciónes, inspecciónes y verificaciones programadas /  Notificaciónes, inspecciónes y verificaciones realizadas)*100</t>
  </si>
  <si>
    <t>Archivo de trámite de la Dirección de Establecimientos Comerciales con actas de inspección,  verificación y notificacion, 2026</t>
  </si>
  <si>
    <t>Emisión de permisos de publicidad, anuncios y espectáculos públicos.</t>
  </si>
  <si>
    <t>Porcentaje de permisos de publicidad, anuncios y espectáculos aprobados</t>
  </si>
  <si>
    <t xml:space="preserve">Mide el porcentaje de permisos de publicidad, anuncios y espectaculos públicos otorgados </t>
  </si>
  <si>
    <t>(Permisos de publicidad, anuncios y espectaculos solicitados / Permisos de publicidad, anuncios y espectaculos otorgados)*100</t>
  </si>
  <si>
    <t xml:space="preserve">Archivo de trámite de la Dirección de Establecimientos Comerciales con reportes de permisos de publicidad y anuncios otorgados en la dirección, 2026 </t>
  </si>
  <si>
    <t xml:space="preserve">Capacitacion a comerciantes fijos y semifijos y prestadores de servicios </t>
  </si>
  <si>
    <t>Porcentaje de capacitaciones a comerciantes fijos y semifijos y prestadores de servicios realizadas</t>
  </si>
  <si>
    <t>Mide el Porcentaje de capacitaciones a comerciantes fijos y semifijos y prestadores de servicios realizadas</t>
  </si>
  <si>
    <t>(Número de capacitaciones programadas / Número  de capacitaciones realizadas)*100</t>
  </si>
  <si>
    <t xml:space="preserve">Archivo de trámite de la Dirección de Establecimientos Comerciales con Listas de asistencias, evidencia fotográfica, invitaciones 2026 </t>
  </si>
  <si>
    <t>Abasto en el municipio garantizado</t>
  </si>
  <si>
    <t xml:space="preserve">Porcentaje de servicios de abasto proporcionados </t>
  </si>
  <si>
    <t xml:space="preserve">Mide el porcentaje de servicios de abasto proporcionados </t>
  </si>
  <si>
    <t>(numero proporcionado de servicios de abasto / Numero de servicios de abasto programados )*100</t>
  </si>
  <si>
    <t xml:space="preserve">Archivo de trámite de la Dirección de Establecimientos Comerciales con reportes, 2026 </t>
  </si>
  <si>
    <t>Administración de mercados y bazares</t>
  </si>
  <si>
    <t>Porcentaje de ocupación de espacios en mercados y bazares municipales</t>
  </si>
  <si>
    <t>Mide el porcentaje de ocupacion de espacios de mercados y bazares administrados por parte de la direccion de Establecimientos</t>
  </si>
  <si>
    <t>(Número de espacios ocupados para el comercio en mercado y bazares / Número de espacios disponibles para el comercio en mercado y bazares)*100</t>
  </si>
  <si>
    <t xml:space="preserve">Supervisión de los tianguis del municipio </t>
  </si>
  <si>
    <t xml:space="preserve">Porcentaje de supervisiones a tianguis del municipio  </t>
  </si>
  <si>
    <t xml:space="preserve">Mide el Porcentaje de supervisiones a tianguis del municipio  </t>
  </si>
  <si>
    <t xml:space="preserve">Archivo de trámite de la Dirección de Establecimientos Comerciales con actas de inspeccion, verificación y notificación, 2026 </t>
  </si>
  <si>
    <t xml:space="preserve">Rastro Municipal operado con calidad </t>
  </si>
  <si>
    <t xml:space="preserve">Porcentaje de satisfacción sobre la calidad del servicio de rastro </t>
  </si>
  <si>
    <t xml:space="preserve">Mide el porcentaje de satisfaccion de los introductores de ganado sobre la calidad del servicio de rastro </t>
  </si>
  <si>
    <t xml:space="preserve">Expediente de Encuestas de satisfacción archivo de tramite del Rastro Municipal con encuestas, 2026 </t>
  </si>
  <si>
    <t>Realización de actividades de administración y prestación de servicios del Rastro Municipal</t>
  </si>
  <si>
    <t>Porcentaje de realización de actividades de administración y prestación de servicio del Rastro Municipal</t>
  </si>
  <si>
    <t xml:space="preserve">Mide el porcentaje de realizacion de actividades de administración y prestación de servicio del Rastro Municipal </t>
  </si>
  <si>
    <t>(Actividades de administración del Rastro Municipal Realizadas  / Actividades de administración del Rastro Municipal programadas )*100</t>
  </si>
  <si>
    <t>Expediente de administración del Rasto Municipal del archivo de tramite del Rastro Municipal con Bitacoras de trabajo, listas de asistencia 2026</t>
  </si>
  <si>
    <t xml:space="preserve">Capacitación realizada a introductores de ganado </t>
  </si>
  <si>
    <t xml:space="preserve">Porcentaje capacitaciones realizadas a introductores de ganado </t>
  </si>
  <si>
    <t xml:space="preserve">mide el Porcentaje capacitaciones realizadas a introductores de ganado </t>
  </si>
  <si>
    <t>(Capacitaciones a Introductores de ganado realizadas / Capacitaciones a Introductores de ganado programadas)*100</t>
  </si>
  <si>
    <t>Acuerdo 4. Gobierno cercano, moderno e incluyente.</t>
  </si>
  <si>
    <t>Administración Pública Municipal de Tizayuca Honesta, Abierta, Transparente y Eficaz.</t>
  </si>
  <si>
    <t xml:space="preserve">Contraloria Municipal </t>
  </si>
  <si>
    <t>Contribuir al fortalecimiento de la Administración Pública Municipal eficiente, íntegra, transparente, eficaz, abierta, a través de la actualización de la normatividad, fiscalización y vigilancia de cumplimiento de las normas, atención oportuna de quejas y denuncias y transparencia del que hacer gubernamental; para consolidar la confianza de la ciudadanía en el gobierno municipal.</t>
  </si>
  <si>
    <t>Porcentaje de fortalecimiento de la Administración Pública Municipal mediante el cumplimiento de la Guia Consultiva de Desempeño Municipal .</t>
  </si>
  <si>
    <t xml:space="preserve">Expediente del archivo de trámite de la Contraloría Municipal con Expediente de integración de la Guia Consultiva de Desempeño Municipal 2026 </t>
  </si>
  <si>
    <t>Las Dependencias y Entidades de la Administración Pública Municipal de Tizayuca son fiscalizadas plenamente y vigiladas en el desempeño de sus funciones con un correcto ejercicio del gasto público en apego a la normatividad, sin actos de corrupción.</t>
  </si>
  <si>
    <t>Porcentaje de dependencias y entidades fiscalizadas y supervisadas en desempeño de sus funciones.</t>
  </si>
  <si>
    <t>Mide el Porcentaje de dependencias y entidades fiscalizadas y supervisadas en desempeño de sus funciones</t>
  </si>
  <si>
    <t>(Número De Dependencias y Entidades Fiscalizadas / Número De Dependencias y Entidades Programadas Para Fiscalización)*100</t>
  </si>
  <si>
    <t>Expedientes del Archivo documental en trámite de la Contraloría Municipal con Programa anual de auditoría, revisiones, inspecciones, supervisiones 2026</t>
  </si>
  <si>
    <t>Fiscalización, Control Interno Municipal, Transprencia y sistema Anticorrupción en la Administración Pública Municipal implementado.</t>
  </si>
  <si>
    <t>Porcentaje de cumplimiento del programa anual de regulación, fiscalización, transparencia y anticorrupción alcanzado</t>
  </si>
  <si>
    <t>Mide el Porcentaje de cumplimiento del programa anual de regulación, fiscalización, control interno, transparencia y anticorrupción realizado</t>
  </si>
  <si>
    <t>(Actividades del programa anual de regulación, fiscalización, control interno, transparencia y anticorrupción realizadas / Actividades del programa anual de regulación, fiscalización, control interno, transparencia y anticorrupción programadas)*100</t>
  </si>
  <si>
    <t>Expediente de archivo de trámite de la Contraloría Municipal con Programa anual de auditoría, revisiones, inspecciones, supervisiones, Programa anual de Control, programa anual de Responsabilidades Administrativas y Programa anual de Transparencia 2026 y sus resultados.</t>
  </si>
  <si>
    <t>Elaboración y adecuación de marco normativo en materia de control interno, fiscalización, transparencia y responsabilidad administrativa turnadas.</t>
  </si>
  <si>
    <t>Porcentaje de instrumentos normativos elaborados y adecuados en materia de control interno, fiscalización, transparencia y responsabilidad administrativa turnados.</t>
  </si>
  <si>
    <t>Mide el Porcentaje de Instrumentos Normativos Creados y Adecuados en Materia de Control Interno, Fiscalización, Transparencia y Resposabilidad Administrativa Turnados.</t>
  </si>
  <si>
    <t>(Instrumentos Regulatorios Propuestos y Turnados / Instrumentos Regulatorios Programados para ser Propuestos)*100</t>
  </si>
  <si>
    <t>Administración de declaraciones de Situación Patrimonial y de Intereses de las personas servidoras públicas municipales.</t>
  </si>
  <si>
    <t>Porcentaje de personas servidoras públicas municipales que presentan la Declaración Patrimonial y de Intereses</t>
  </si>
  <si>
    <t>(Personas Servidoras Públicas municipales que presentan declaración patrimonial y de intereses / Personas Servidoras Públicas municipales obligados a presentar declaración patrimonial y de intereses)*100</t>
  </si>
  <si>
    <t>Mide el porcentaje de Personas Servidoras Públicas municipales que presentan Declaración Patrimonial y de Intereses</t>
  </si>
  <si>
    <t>Expedientes Del Archivo De Trámite de Situación Patrimonial con Declaraciones Patrimoniales, Registros de la Plataforma de Declaraciones, Plataforma Nacional de Transparrencia ubicado en la Contraloría Municipal 2026</t>
  </si>
  <si>
    <t>Coordinación de actos de entrega-recepción intermedios de personas servidoras públicas Municipales que manejan los recursos humanos, materiales, financieros e informáticos.</t>
  </si>
  <si>
    <t>Porcentaje de actos entrega-recepción intermedios notificados.</t>
  </si>
  <si>
    <t xml:space="preserve">Mide el Porcentaje de actos entrega-recepción intermedios realizados </t>
  </si>
  <si>
    <t>(Actos Entrega-Recepción Intermedios Realizadas / Actos Entrega-Recepción Intermedios Notificadas)*100</t>
  </si>
  <si>
    <t>Expediente con Actas entrega-recepción , archivo de trámite de la Contraloría Municipal  2026,</t>
  </si>
  <si>
    <t>Capacitación a personas servidoras públicas en materia de responsabilidad administrativa, control interno, obligaciones de transparenica y a la cuidadanía en cultura de la denuncia y difusión sobre acceso a la información pública.</t>
  </si>
  <si>
    <t>Porcentaje de capacitación a personas servidoras públicas en materia de responsabilidad administrativa, a la cuidadanía en cultura de la denuncia y difusión sobre acceso a la información pública realizadas.</t>
  </si>
  <si>
    <t>Mide el Porcentaje de Capacitación a Personas Servidoras Públicas en Materia de Responsabilidad Administrativa, Control Interno, Obligaciones de Transparencia y a la Cuidadanía en Materia de Cultura de la Denuncia y Difusión Sobre Acceso a la Información Pública Realizadas.</t>
  </si>
  <si>
    <t>(Capacitación a Personas Servidoras Públicas en Materia de Responsabilidad Administrativa, Control Interno, Obligaciones de Transparencia y a la Cuidadanía en Materia de Cultura de la Denuncia y Difusión Sobre Acceso a la Información Pública Realizadas / Capacitación a Personas Servidoras Públicas en Materia de Responsabilidad Administrativa, Control Interno, Obligaciones de Transparencia y a la Cuidadanía en Materia de Cultura de la Denuncia y Difusión Sobre Acceso a la Información Pública Programadas)*100</t>
  </si>
  <si>
    <t>Porcentaje de acciones de fiscalización, supervisión, inspección y vigilancia realizados.</t>
  </si>
  <si>
    <t>Fiscalización, supervisión, inspección y vigilancia de la Administración Pública Municipal y del gasto público realizadas.</t>
  </si>
  <si>
    <t>Mide el número de Auditorías, Visitas, Revisiones, Inspecciones y Vigilancia De Las Acciones Realizadas Por Personas Servidoras Públicas Del Municipio realizadas</t>
  </si>
  <si>
    <t>(Número de Actividades de Fiscalización, Superisión, Inspección y Vigilancia Realizadas  / Número de Actividades de Fiscalización, Superisión, Inspección y Vigilancia Programadas)*100</t>
  </si>
  <si>
    <t>Ejecución de auditorías.</t>
  </si>
  <si>
    <t>Porcentaje de auditorías ejecutadas.</t>
  </si>
  <si>
    <t>Mide el porcentaje de auditorías ejecutadas</t>
  </si>
  <si>
    <t>(Auditorias Ejecutadas / Auditorias Programadas)*100</t>
  </si>
  <si>
    <t>Inspección de obras públicas municipales.</t>
  </si>
  <si>
    <t>Porcentaje de inspección de obras públicas municipales realizadas.</t>
  </si>
  <si>
    <t>Mide el porcentaje de inspección de obras públicas municipales realizadas</t>
  </si>
  <si>
    <t>(Inspecciones de Obras Realizadas / Inspecciones de Obras Programadas)*100</t>
  </si>
  <si>
    <t>Participación en las entregas fisicas de las obras públicas municipales.</t>
  </si>
  <si>
    <t>Porcentaje participación en los Actos de Entrega fisíca de Obras Públicas Municipales.</t>
  </si>
  <si>
    <t>Mide el porcentaje de participación en los actos de entrega fisíca de obras públicas municipales</t>
  </si>
  <si>
    <t>(Actos de Entrega Físicas de Obras Públicas Municipales realizadas / Actos De Entrega Físicas De Obras Públicas Municipales solicitadas)*100</t>
  </si>
  <si>
    <t>Expediente de archivo de trámite de la Dirección de Auditoría con actas de entrega física 2026</t>
  </si>
  <si>
    <t xml:space="preserve">Participación en los actos de Entrega-Recepción de obras públicas municipales. </t>
  </si>
  <si>
    <t>Porcentaje de participación en actos de Entrega-Recepción de obras públicas municipales.</t>
  </si>
  <si>
    <t>(Participación En Actos De Entrega-Recepción De Obras Públicas Municipales realizada / Participación En Actos De Entrega-Recepción De Obras Públicas Municipales solicitadas)*100</t>
  </si>
  <si>
    <t>Mide el porcentaje de participación en actos de Entrega-Recepción de Obras Públicas Municipales</t>
  </si>
  <si>
    <t xml:space="preserve">Expediente de archivo de trámite de la Dirección de Auditoría con actas de entrega-recepción 2026; </t>
  </si>
  <si>
    <t>Promoción de la participación ciudadana a través de la Integración de Comités de Contraloría Social.</t>
  </si>
  <si>
    <t>Porcentaje de Integración de Comités de Contraloría Social.</t>
  </si>
  <si>
    <t>Mide el porcentaje de integración de Comités de Contralorìa Social</t>
  </si>
  <si>
    <t>(Comités de Contraloría Social integrados  / Comités de Contraloría Social solicitados a integrar)*100</t>
  </si>
  <si>
    <t>Expediente de archivo de trámite de la Dirección de Audiotría con actas de integración de comités de contraloría social 2026</t>
  </si>
  <si>
    <t>Porcentaje de cumplimiento en la verificación de las obligaciones de transparencia por el órgano garante.</t>
  </si>
  <si>
    <t xml:space="preserve">Obligaciones de Transparencia Cumplidas. </t>
  </si>
  <si>
    <t>Expediente documental de los acuses del sistema de portales de obligaciones de transparencia Archivo en trámite de la dirección de transparencia y acceso a la información, frecuencia trimestral. Oficios de carga de contenido de transparencia 2026.</t>
  </si>
  <si>
    <t>Mide el porcentaje de cumplimiento en la verificación de las obligaciones de transparencia</t>
  </si>
  <si>
    <t>(Porcentaje de Cumplimiento de las fracciones del Artículo 69 de la Ley de Transparencia y Acceso a la Información Pública para el Estado de Hidalgo / Porcentaje de Cumplimiento de las fracciones del Artículo 70 de la Ley de Transparencia y Acceso a la Información Pública para el Estado de Hidalgo)*100</t>
  </si>
  <si>
    <t>Publicación en la Plataforma Nacional de Transparencia y página web municipal de las obligaciones en materia de transparencia.</t>
  </si>
  <si>
    <t>Porcentaje de informes de obligaciones de transparencia publicados en Plataforma nacional de transparencia y página web.</t>
  </si>
  <si>
    <t>Expediente documental de los acuses del sistema de portales de obligaciones de transparencia 2026 archivo de trámite de la Dirección de Transparencia acceso a la información pública y  protección de datos personales frecuencia de medición trimestral.</t>
  </si>
  <si>
    <t>Mide el porcentaje de informes de obligaciones de transparencia publicados</t>
  </si>
  <si>
    <t>(Número de Informes de obligaciones de transparencia realizados / Número de Informes de Obligaciones de Transparencia programados)*100</t>
  </si>
  <si>
    <t>Tramitación de las solicitudes recibidas de acceso a la información, protección de datos personales y derechos ARCO.</t>
  </si>
  <si>
    <t>Porcentaje de solicitudes de acceso a la información atendidas, protección de datos personales y derechos ARCO tramitadas.</t>
  </si>
  <si>
    <t>(Número de solicitudes de acceso a la información y de derechos ARCO tramitadas / Número de solicitudes de acceso a la información Recibidas)*100</t>
  </si>
  <si>
    <t xml:space="preserve">Mide el porcentaje de solicitudes de acceso a la información Tramitadas </t>
  </si>
  <si>
    <t>Expediente de solicitudes de acceso 2026, Archivo en trámite de la dirección de transparencia y acceso a la información</t>
  </si>
  <si>
    <t>Implementación de acciones de transparencia proactiva.</t>
  </si>
  <si>
    <t>Porcentaje de acciones de transparencia proactiva implementadas.</t>
  </si>
  <si>
    <t>(Número de actividades de transparencia proactiva realizada / Número de actividades de transparencia proactiva programada)*100</t>
  </si>
  <si>
    <t>Mide el Porcentaje de acciones de transparencia proactiva implementadas</t>
  </si>
  <si>
    <t>Control Interno Municipal implementado.</t>
  </si>
  <si>
    <t>Porcentaje de cumplimiento del Plan de Control Interno Municipal.</t>
  </si>
  <si>
    <t xml:space="preserve">Mide el porcentaje de cumplimiento del programa de Control Interno Municipal </t>
  </si>
  <si>
    <t>(Actividades de Control Interno Municipal Realizadas / Actividades de Control Interno Municipal Programadas)*100</t>
  </si>
  <si>
    <t>Supervisión y mejora continua del Sistema de Control Interno Municipal.</t>
  </si>
  <si>
    <t>Porcentaje de supervisiones realizadas del Sistema de control interno Municipal.</t>
  </si>
  <si>
    <t>Mide el porcentaje de supervisiones realizadas del Sistema de control interno Municipal</t>
  </si>
  <si>
    <t>(Supervisiones del Sistema de Control Interno Municipal Implementadas / Supervisiones del Sistema de Control Interno Municipal Programadas)*100</t>
  </si>
  <si>
    <t>Expediente de control interno con cedula de supervisiones, del Archivo documental de la Contraloría Municipal con cedulas de verificación 2026,</t>
  </si>
  <si>
    <t>Elaboración de Actas para la Organización del Trabajo del Comité de Control Interno y Desempeño Institucional.</t>
  </si>
  <si>
    <t>Porcentaje de actas de sesiones del Comité de Control Interno y Desempeño Institucional Elaboradas.</t>
  </si>
  <si>
    <t>Mide el porcentaje de actas de las sesiones del Comité de Control Interno y Desempeño Institucional Elaboradas.</t>
  </si>
  <si>
    <t>(Actas del comité elaboradas / Actas del comité programadas )*100</t>
  </si>
  <si>
    <t>Investigaciones por hechos de corrupción y faltas administrativas de servidores públicos municipales concluidas</t>
  </si>
  <si>
    <t>Porcentaje de investigaciones por hechos de corrupción y faltas administrativas concluidas</t>
  </si>
  <si>
    <t>Mide el porcentaje de investigaciones por hechos de corrupción y faltas administrativas concluidas</t>
  </si>
  <si>
    <t>(Número de investigaciones iniciadas /  Número de investigaciones concluidas)*100</t>
  </si>
  <si>
    <t>74% - 50%</t>
  </si>
  <si>
    <t>75% - 80%</t>
  </si>
  <si>
    <t>Atencion de investigaciones para la detección de hechos de corrupción y faltas administrativas recepcionadas</t>
  </si>
  <si>
    <t>Porcentaje de denuncias de hechos de corrupción y faltas administrativas atendidas</t>
  </si>
  <si>
    <t>(Número de denuncias de hechos de corrupciòn y faltas administrativas atendidas /  Número de denuncias de hechos de corrupciòn y faltas administrativas recibidas)*100</t>
  </si>
  <si>
    <t>Mide el porcentaje de denuncias de hechos de corrupción y faltas administrativas atendidas</t>
  </si>
  <si>
    <t>Archivo de trámite de la Autoridad Investigadora de la Contraloría Municipal 2026 con registro de quejas y denuncias,</t>
  </si>
  <si>
    <t>Actas y anexos de las sesiones del Comités de Control Interno y Desempeño Institucional del Archivo documental de la Contraloría Municipal 2026</t>
  </si>
  <si>
    <t>Archivo de trámite de la Autoridad Investigadora de la Contraloría Municipal 2026 con registro de quejas y denuncias.</t>
  </si>
  <si>
    <t>Procedimientos de responsabilidades administrativas substanciados.</t>
  </si>
  <si>
    <t>Porcentaje de procedimientos de responsabilidad administrativa substanciados.</t>
  </si>
  <si>
    <t>Substanciación de los procedimientos de responsabilidad administrativa.</t>
  </si>
  <si>
    <t>(Número de Informes de Presunta Responsabilidad Administrativa Substanciados / Número de Informes de Presunta Responsabilidad Administrativa Admitidos)</t>
  </si>
  <si>
    <t>Mide el porcentaje de Procedimientos de Responsabilidades administrativas Substanciados</t>
  </si>
  <si>
    <t>Procedimientos de responsabilidades administrativas concluidos y servidores públicos sancionados.</t>
  </si>
  <si>
    <t>Porcentaje de procedimientos de responsabilidad administrativa concluidos.</t>
  </si>
  <si>
    <t>Archivo de trámite de la autoridad resolutora de la Contraloría Municipal 2026</t>
  </si>
  <si>
    <t>Resolución de procedimientos de responsabilidad administrativa.</t>
  </si>
  <si>
    <t>Mide el porcentaje de procedimientos de responsabilidad administrativa concluidos</t>
  </si>
  <si>
    <t>(Número de procedimientos de responsabilidades administrativas concluidos / Número de procedimientos de responsabilidades administrativas recibidos)*100</t>
  </si>
  <si>
    <t>(Número de procedimientos de responsabilidades administrativas concluidos / Número de procedimientos de responsabilidades administrativas recibidos)*101</t>
  </si>
  <si>
    <t>0% - 54%</t>
  </si>
  <si>
    <t>0 - 1%</t>
  </si>
  <si>
    <t xml:space="preserve">50% - 94% </t>
  </si>
  <si>
    <t>50% - 89%</t>
  </si>
  <si>
    <t>50% - 76%</t>
  </si>
  <si>
    <t>80% -100%</t>
  </si>
  <si>
    <t>67% - 100%</t>
  </si>
  <si>
    <t>66% - 34%</t>
  </si>
  <si>
    <t>0 - 34%</t>
  </si>
  <si>
    <t>Indice de Rendición de Cuentas para el Ejercicio Fiscal 2026 de municipios del Estado de Hidalgo, Página Web De La Auditoría Superior Del Estado De Hidalgo</t>
  </si>
  <si>
    <t>50 - 89%</t>
  </si>
  <si>
    <t>(Ley de Ingresos integrada / Ley de Ingresos programada)*100</t>
  </si>
  <si>
    <t xml:space="preserve"> 0% - 55%</t>
  </si>
  <si>
    <t>58% - 56%</t>
  </si>
  <si>
    <t>59% - 100%</t>
  </si>
  <si>
    <t>80% - 120%</t>
  </si>
  <si>
    <t>90% - 120%</t>
  </si>
  <si>
    <t>95% - 120%</t>
  </si>
  <si>
    <t>&gt;0</t>
  </si>
  <si>
    <t>50% - 84%</t>
  </si>
  <si>
    <t xml:space="preserve">Amarillo </t>
  </si>
  <si>
    <t xml:space="preserve">Padron de Beneficiarios Expedientes del Archivo de Tramite de la Dirección de desarrollo e inclusion social  2026. </t>
  </si>
  <si>
    <t>Rojo</t>
  </si>
  <si>
    <t xml:space="preserve">Expediente de archivo de trámite de la Dirección de Auditoría con auditorías ejecutadas 2026; </t>
  </si>
  <si>
    <t xml:space="preserve">Expediente de archivo de trámite de la Dirección de Auditoría con Inspecciones de obras 2026; </t>
  </si>
  <si>
    <t>Expedientes del Archivo de Trámite de la Dirección de cultura y artes con fotografias de eventos y convocatorias 2026</t>
  </si>
  <si>
    <t>(Traslados de Dominio realizados / Traslados de Dominio solicitados que cumplen requisitos)*100</t>
  </si>
  <si>
    <t>(Número de Obras Públicas contratadas / Número de Obras Públicas programadas)*100</t>
  </si>
  <si>
    <t>(Acciones en materia de movilidad y seguridad peatonal realizadas / acciones en materia de movilidad y seguridad peatonal programadas)*100</t>
  </si>
  <si>
    <t>Expedientes Del Archivo De Trámite De La Autoridad Substanciadora con procedimientos registrados, 2026</t>
  </si>
  <si>
    <t>Plan de Control Interno Municipal 2026, Archivo de Trámite de la Contraloría Municipal, Formato FR03 reportado a la ASEH</t>
  </si>
  <si>
    <t>Oficios de carga de contenido de transparencia proactiva 2026 direccion de transparencia acceso a la informacion publica y  proteccion de datos personales.</t>
  </si>
  <si>
    <t>Expedientes del Archivo documental en trámite del Despacho de Contraloría Municipal con Actas, fotos, minutas de normatividad propuesta y entregada, frecuencia de medición trimestral. 2026</t>
  </si>
  <si>
    <t>Archivo documental de la Coordinación del Rastro Municipal con capacitaciones 2026 Frecuencia de actualización trimestral.</t>
  </si>
  <si>
    <t>Oficio de Contratos enviados para Vistos Bueno de Juridico,Oficios de Visto Bueno del area de Juridico, Oficio de Secretaria General donde se indica la Aprobacion por el Cabildo de los Contratos.2026</t>
  </si>
  <si>
    <t>Estado de Actividades y Estado analitico de Ingresos Presupuestales del cuarto trimestre.2026</t>
  </si>
  <si>
    <t xml:space="preserve">Expediente de solicitudes de actualización, base de datos del inventario de bienes muebles, base de datos del inventario de bienes inmuebles, vales de resguardo, etiquetas asignadas. 2026  </t>
  </si>
  <si>
    <t>Expediente de archivo de trámite de la Contraloría Municipal con listas de asistencia, capacitaciones, memoría fotografíca 2026</t>
  </si>
  <si>
    <t xml:space="preserve">Expediente de archivo de trámite de la Dirección de Auditoría con auditorías, visitas, revisiones e Inspecciones 2026; </t>
  </si>
  <si>
    <t>Expedientes fisicos de los reportes de impartición de  educación ambiental en las instituciones y sociedad civil en resguardo de la dirección de ecología. 2026</t>
  </si>
  <si>
    <t>amarillo</t>
  </si>
  <si>
    <t>verde</t>
  </si>
  <si>
    <t xml:space="preserve">Archivo de trámite de la Dirección de Fomento al Turismo con reporte de ocupación hotelera, 2026 </t>
  </si>
  <si>
    <t xml:space="preserve">Mide el porcentaje de  ejecución de programas sociales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</si>
</sst>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0.0"/>
  </numFmts>
  <fonts count="26"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9"/>
      <color rgb="FF000000"/>
      <name val="Arial Narrow"/>
      <family val="2"/>
    </font>
    <font>
      <sz val="11"/>
      <color rgb="FF000000"/>
      <name val="Calibri"/>
      <family val="2"/>
    </font>
    <font>
      <sz val="10"/>
      <name val="Arial"/>
      <family val="2"/>
    </font>
    <font>
      <sz val="11"/>
      <color theme="1"/>
      <name val="Arial Narrow"/>
      <family val="2"/>
    </font>
    <font>
      <sz val="11"/>
      <color rgb="FF000000"/>
      <name val="Calibri"/>
      <family val="2"/>
      <charset val="1"/>
    </font>
    <font>
      <sz val="10"/>
      <name val="Arial"/>
      <family val="2"/>
      <charset val="1"/>
    </font>
    <font>
      <sz val="11"/>
      <color rgb="FF000000"/>
      <name val="Arial Narrow"/>
      <family val="2"/>
    </font>
    <font>
      <sz val="11"/>
      <color rgb="FF000000"/>
      <name val="Calibri"/>
      <family val="2"/>
      <charset val="204"/>
    </font>
    <font>
      <sz val="11"/>
      <color indexed="8"/>
      <name val="Calibri"/>
      <family val="2"/>
      <scheme val="minor"/>
    </font>
    <font>
      <sz val="14"/>
      <color theme="0"/>
      <name val="Arial Narrow"/>
      <family val="2"/>
    </font>
    <font>
      <b/>
      <sz val="16"/>
      <color theme="0"/>
      <name val="Arial Narrow"/>
      <family val="2"/>
    </font>
    <font>
      <b/>
      <sz val="10"/>
      <name val="Arial Narrow"/>
      <family val="2"/>
    </font>
    <font>
      <sz val="12"/>
      <color rgb="FF000000"/>
      <name val="Arial Narrow"/>
      <family val="2"/>
    </font>
    <font>
      <b/>
      <sz val="10"/>
      <color rgb="FF000000"/>
      <name val="Arial Narrow"/>
      <family val="2"/>
    </font>
    <font>
      <sz val="10"/>
      <color theme="1"/>
      <name val="Arial Narrow"/>
      <family val="2"/>
    </font>
    <font>
      <sz val="10"/>
      <color rgb="FF000000"/>
      <name val="Arial Narrow"/>
      <family val="2"/>
    </font>
    <font>
      <b/>
      <sz val="11"/>
      <color rgb="FF000000"/>
      <name val="Arial Narrow"/>
      <family val="2"/>
    </font>
    <font>
      <b/>
      <sz val="11"/>
      <color theme="1"/>
      <name val="Arial Narrow"/>
      <family val="2"/>
    </font>
    <font>
      <sz val="11"/>
      <name val="Arial Narrow"/>
      <family val="2"/>
    </font>
    <font>
      <sz val="8"/>
      <name val="Calibri"/>
      <family val="2"/>
    </font>
  </fonts>
  <fills count="17">
    <fill>
      <patternFill patternType="none"/>
    </fill>
    <fill>
      <patternFill patternType="gray125"/>
    </fill>
    <fill>
      <patternFill patternType="none"/>
    </fill>
    <fill>
      <patternFill patternType="solid">
        <fgColor theme="8" tint="0.59999389629810485"/>
        <bgColor rgb="FFFFFFFF"/>
      </patternFill>
    </fill>
    <fill>
      <patternFill patternType="solid">
        <fgColor theme="8" tint="0.59999389629810485"/>
        <bgColor indexed="64"/>
      </patternFill>
    </fill>
    <fill>
      <patternFill patternType="solid">
        <fgColor theme="0" tint="-0.34998626667073579"/>
        <bgColor indexed="64"/>
      </patternFill>
    </fill>
    <fill>
      <patternFill patternType="solid">
        <fgColor theme="6" tint="0.79998168889431442"/>
        <bgColor rgb="FFFFFFFF"/>
      </patternFill>
    </fill>
    <fill>
      <patternFill patternType="solid">
        <fgColor theme="8" tint="0.79998168889431442"/>
        <bgColor rgb="FFFFFFFF"/>
      </patternFill>
    </fill>
    <fill>
      <patternFill patternType="solid">
        <fgColor theme="3" tint="-9.9978637043366805E-2"/>
        <bgColor rgb="FFFFFFFF"/>
      </patternFill>
    </fill>
    <fill>
      <patternFill patternType="solid">
        <fgColor theme="4" tint="0.79998168889431442"/>
        <bgColor rgb="FFFFFFFF"/>
      </patternFill>
    </fill>
    <fill>
      <patternFill patternType="solid">
        <fgColor theme="5" tint="0.79998168889431442"/>
        <bgColor rgb="FFFFFFFF"/>
      </patternFill>
    </fill>
    <fill>
      <patternFill patternType="solid">
        <fgColor theme="0" tint="-4.9989318521683403E-2"/>
        <bgColor rgb="FFFFFFFF"/>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theme="0"/>
      </patternFill>
    </fill>
  </fills>
  <borders count="13">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35">
    <xf numFmtId="0" fontId="0" fillId="0" borderId="0"/>
    <xf numFmtId="43" fontId="7"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7" fillId="0" borderId="0"/>
    <xf numFmtId="9" fontId="7" fillId="0" borderId="0" applyFont="0" applyFill="0" applyBorder="0" applyAlignment="0" applyProtection="0"/>
    <xf numFmtId="0" fontId="4" fillId="2" borderId="1"/>
    <xf numFmtId="0" fontId="8" fillId="2" borderId="1"/>
    <xf numFmtId="0" fontId="8" fillId="2" borderId="1"/>
    <xf numFmtId="0" fontId="10" fillId="2" borderId="1"/>
    <xf numFmtId="0" fontId="11" fillId="2" borderId="1"/>
    <xf numFmtId="0" fontId="11" fillId="2" borderId="1"/>
    <xf numFmtId="9" fontId="10" fillId="2" borderId="1" applyBorder="0" applyProtection="0"/>
    <xf numFmtId="0" fontId="3" fillId="2" borderId="1"/>
    <xf numFmtId="0" fontId="13" fillId="2" borderId="1"/>
    <xf numFmtId="0" fontId="7" fillId="2" borderId="1"/>
    <xf numFmtId="0" fontId="5" fillId="2" borderId="1"/>
    <xf numFmtId="43" fontId="7" fillId="2" borderId="1" applyFont="0" applyFill="0" applyBorder="0" applyAlignment="0" applyProtection="0"/>
    <xf numFmtId="0" fontId="5" fillId="2" borderId="1"/>
    <xf numFmtId="0" fontId="2" fillId="2" borderId="1"/>
    <xf numFmtId="0" fontId="14" fillId="2" borderId="1"/>
    <xf numFmtId="43" fontId="14" fillId="2" borderId="1" applyFont="0" applyFill="0" applyBorder="0" applyAlignment="0" applyProtection="0"/>
    <xf numFmtId="0" fontId="7" fillId="2" borderId="1"/>
    <xf numFmtId="43" fontId="7" fillId="2" borderId="1" applyFont="0" applyFill="0" applyBorder="0" applyAlignment="0" applyProtection="0"/>
    <xf numFmtId="43" fontId="5" fillId="2" borderId="1" applyFont="0" applyFill="0" applyBorder="0" applyAlignment="0" applyProtection="0"/>
    <xf numFmtId="44" fontId="5" fillId="2" borderId="1" applyFont="0" applyFill="0" applyBorder="0" applyAlignment="0" applyProtection="0"/>
    <xf numFmtId="0" fontId="7" fillId="2" borderId="1"/>
    <xf numFmtId="9" fontId="7" fillId="2" borderId="1" applyFont="0" applyFill="0" applyBorder="0" applyAlignment="0" applyProtection="0"/>
    <xf numFmtId="0" fontId="1" fillId="2" borderId="1"/>
    <xf numFmtId="0" fontId="1" fillId="2" borderId="1"/>
    <xf numFmtId="43" fontId="7" fillId="2" borderId="1" applyFont="0" applyFill="0" applyBorder="0" applyAlignment="0" applyProtection="0"/>
    <xf numFmtId="0" fontId="1" fillId="2" borderId="1"/>
    <xf numFmtId="43" fontId="14" fillId="2" borderId="1" applyFont="0" applyFill="0" applyBorder="0" applyAlignment="0" applyProtection="0"/>
  </cellStyleXfs>
  <cellXfs count="129">
    <xf numFmtId="0" fontId="0" fillId="0" borderId="0" xfId="0"/>
    <xf numFmtId="0" fontId="6" fillId="0" borderId="0" xfId="3" applyFont="1"/>
    <xf numFmtId="2" fontId="6" fillId="0" borderId="0" xfId="3" applyNumberFormat="1" applyFont="1"/>
    <xf numFmtId="0" fontId="12" fillId="0" borderId="0" xfId="0" applyFont="1"/>
    <xf numFmtId="0" fontId="12" fillId="0" borderId="2" xfId="0" applyFont="1" applyBorder="1" applyAlignment="1">
      <alignment horizontal="center" vertical="center" wrapText="1"/>
    </xf>
    <xf numFmtId="0" fontId="12" fillId="12" borderId="2" xfId="0" applyFont="1" applyFill="1" applyBorder="1" applyAlignment="1">
      <alignment horizontal="center" vertical="center" wrapText="1"/>
    </xf>
    <xf numFmtId="9" fontId="12" fillId="13" borderId="2" xfId="0" applyNumberFormat="1" applyFont="1" applyFill="1" applyBorder="1" applyAlignment="1">
      <alignment horizontal="center" vertical="center" wrapText="1"/>
    </xf>
    <xf numFmtId="9" fontId="12" fillId="13" borderId="2" xfId="7" applyFont="1" applyFill="1" applyBorder="1" applyAlignment="1">
      <alignment horizontal="center" vertical="center" wrapText="1"/>
    </xf>
    <xf numFmtId="9" fontId="12" fillId="14" borderId="2" xfId="7" quotePrefix="1" applyFont="1" applyFill="1" applyBorder="1" applyAlignment="1">
      <alignment horizontal="center" vertical="center" wrapText="1"/>
    </xf>
    <xf numFmtId="0" fontId="9" fillId="0" borderId="2" xfId="8" applyFont="1" applyFill="1" applyBorder="1" applyAlignment="1">
      <alignment horizontal="center" vertical="center" wrapText="1"/>
    </xf>
    <xf numFmtId="2" fontId="12" fillId="0" borderId="2" xfId="3" applyNumberFormat="1" applyFont="1" applyBorder="1" applyAlignment="1">
      <alignment horizontal="center" vertical="center" wrapText="1"/>
    </xf>
    <xf numFmtId="2" fontId="12" fillId="0" borderId="2" xfId="3" applyNumberFormat="1" applyFont="1" applyBorder="1" applyAlignment="1">
      <alignment vertical="center" wrapText="1"/>
    </xf>
    <xf numFmtId="10" fontId="12" fillId="0" borderId="2" xfId="7" applyNumberFormat="1" applyFont="1" applyBorder="1" applyAlignment="1">
      <alignment horizontal="center" vertical="center" wrapText="1"/>
    </xf>
    <xf numFmtId="0" fontId="15" fillId="15" borderId="1" xfId="0" applyFont="1" applyFill="1" applyBorder="1" applyAlignment="1">
      <alignment vertical="center"/>
    </xf>
    <xf numFmtId="0" fontId="16" fillId="15" borderId="1" xfId="0" applyFont="1" applyFill="1" applyBorder="1" applyAlignment="1">
      <alignment vertical="center"/>
    </xf>
    <xf numFmtId="0" fontId="17" fillId="0" borderId="0" xfId="0" applyFont="1" applyAlignment="1">
      <alignment horizontal="center" vertical="center"/>
    </xf>
    <xf numFmtId="0" fontId="18" fillId="0" borderId="0" xfId="0" applyFont="1"/>
    <xf numFmtId="0" fontId="18" fillId="12" borderId="0" xfId="0" applyFont="1" applyFill="1"/>
    <xf numFmtId="0" fontId="18" fillId="0" borderId="0" xfId="0" applyFont="1" applyAlignment="1">
      <alignment horizontal="left" vertical="center" wrapText="1"/>
    </xf>
    <xf numFmtId="0" fontId="18" fillId="0" borderId="0" xfId="0" applyFont="1" applyAlignment="1">
      <alignment horizontal="center" wrapText="1"/>
    </xf>
    <xf numFmtId="49" fontId="19" fillId="7" borderId="2" xfId="2" applyNumberFormat="1" applyFont="1" applyFill="1" applyBorder="1" applyAlignment="1">
      <alignment horizontal="center" vertical="center" wrapText="1"/>
    </xf>
    <xf numFmtId="49" fontId="19" fillId="6" borderId="2" xfId="2" applyNumberFormat="1" applyFont="1" applyFill="1" applyBorder="1" applyAlignment="1">
      <alignment horizontal="center" vertical="center" wrapText="1"/>
    </xf>
    <xf numFmtId="49" fontId="19" fillId="6" borderId="2" xfId="2" applyNumberFormat="1" applyFont="1" applyFill="1" applyBorder="1" applyAlignment="1">
      <alignment horizontal="left" vertical="center" wrapText="1"/>
    </xf>
    <xf numFmtId="49" fontId="19" fillId="6" borderId="2" xfId="20" applyNumberFormat="1" applyFont="1" applyFill="1" applyBorder="1" applyAlignment="1">
      <alignment horizontal="center" vertical="center" wrapText="1"/>
    </xf>
    <xf numFmtId="49" fontId="19" fillId="3" borderId="2" xfId="20" applyNumberFormat="1" applyFont="1" applyFill="1" applyBorder="1" applyAlignment="1">
      <alignment horizontal="center" vertical="center" wrapText="1"/>
    </xf>
    <xf numFmtId="49" fontId="19" fillId="3" borderId="2" xfId="20" applyNumberFormat="1" applyFont="1" applyFill="1" applyBorder="1" applyAlignment="1">
      <alignment horizontal="left" vertical="center" wrapText="1"/>
    </xf>
    <xf numFmtId="2" fontId="19" fillId="8" borderId="2" xfId="2" applyNumberFormat="1" applyFont="1" applyFill="1" applyBorder="1" applyAlignment="1">
      <alignment horizontal="center" vertical="center" wrapText="1"/>
    </xf>
    <xf numFmtId="2" fontId="19" fillId="9" borderId="2" xfId="2" applyNumberFormat="1" applyFont="1" applyFill="1" applyBorder="1" applyAlignment="1">
      <alignment horizontal="center" vertical="center" wrapText="1"/>
    </xf>
    <xf numFmtId="2" fontId="19" fillId="10" borderId="2" xfId="2" applyNumberFormat="1" applyFont="1" applyFill="1" applyBorder="1" applyAlignment="1">
      <alignment horizontal="center" vertical="center" wrapText="1"/>
    </xf>
    <xf numFmtId="2" fontId="19" fillId="11" borderId="2" xfId="2" applyNumberFormat="1" applyFont="1" applyFill="1" applyBorder="1" applyAlignment="1">
      <alignment horizontal="center" vertical="center" wrapText="1"/>
    </xf>
    <xf numFmtId="2" fontId="19" fillId="3" borderId="2" xfId="20" applyNumberFormat="1" applyFont="1" applyFill="1" applyBorder="1" applyAlignment="1">
      <alignment horizontal="center" vertical="center" wrapText="1"/>
    </xf>
    <xf numFmtId="0" fontId="20" fillId="0" borderId="2" xfId="8" applyFont="1" applyFill="1" applyBorder="1" applyAlignment="1">
      <alignment horizontal="center" vertical="center" wrapText="1"/>
    </xf>
    <xf numFmtId="0" fontId="21" fillId="0" borderId="2" xfId="0" applyFont="1" applyBorder="1" applyAlignment="1">
      <alignment horizontal="center" vertical="center" wrapText="1"/>
    </xf>
    <xf numFmtId="0" fontId="21" fillId="0" borderId="2" xfId="0" applyFont="1" applyBorder="1" applyAlignment="1">
      <alignment horizontal="left" vertical="center" wrapText="1"/>
    </xf>
    <xf numFmtId="10" fontId="21" fillId="0" borderId="2" xfId="7" applyNumberFormat="1" applyFont="1" applyBorder="1" applyAlignment="1">
      <alignment horizontal="center" vertical="center" wrapText="1"/>
    </xf>
    <xf numFmtId="2" fontId="21" fillId="0" borderId="2" xfId="3" applyNumberFormat="1" applyFont="1" applyBorder="1" applyAlignment="1">
      <alignment horizontal="center" vertical="center" wrapText="1"/>
    </xf>
    <xf numFmtId="0" fontId="21" fillId="12" borderId="2" xfId="0" applyFont="1" applyFill="1" applyBorder="1" applyAlignment="1">
      <alignment horizontal="center" vertical="center" wrapText="1"/>
    </xf>
    <xf numFmtId="9" fontId="21" fillId="13" borderId="2" xfId="0" applyNumberFormat="1" applyFont="1" applyFill="1" applyBorder="1" applyAlignment="1">
      <alignment horizontal="center" vertical="center" wrapText="1"/>
    </xf>
    <xf numFmtId="9" fontId="21" fillId="14" borderId="2" xfId="7" quotePrefix="1" applyFont="1" applyFill="1" applyBorder="1" applyAlignment="1">
      <alignment horizontal="center" vertical="center" wrapText="1"/>
    </xf>
    <xf numFmtId="9" fontId="21" fillId="13" borderId="2" xfId="7" applyFont="1" applyFill="1" applyBorder="1" applyAlignment="1">
      <alignment horizontal="center" vertical="center" wrapText="1"/>
    </xf>
    <xf numFmtId="2" fontId="21" fillId="0" borderId="2" xfId="3" applyNumberFormat="1" applyFont="1" applyBorder="1" applyAlignment="1">
      <alignment vertical="center" wrapText="1"/>
    </xf>
    <xf numFmtId="0" fontId="22" fillId="14" borderId="2" xfId="0" applyFont="1" applyFill="1" applyBorder="1" applyAlignment="1">
      <alignment horizontal="center"/>
    </xf>
    <xf numFmtId="0" fontId="12" fillId="0" borderId="2" xfId="0" applyFont="1" applyBorder="1" applyAlignment="1">
      <alignment wrapText="1"/>
    </xf>
    <xf numFmtId="0" fontId="22" fillId="5" borderId="2" xfId="0" applyFont="1" applyFill="1" applyBorder="1" applyAlignment="1">
      <alignment horizontal="center" vertical="center"/>
    </xf>
    <xf numFmtId="0" fontId="22" fillId="5" borderId="2" xfId="0" applyFont="1" applyFill="1" applyBorder="1" applyAlignment="1">
      <alignment horizontal="center" vertical="center" wrapText="1"/>
    </xf>
    <xf numFmtId="49" fontId="23" fillId="7" borderId="2" xfId="2" applyNumberFormat="1" applyFont="1" applyFill="1" applyBorder="1" applyAlignment="1">
      <alignment horizontal="center" vertical="center" wrapText="1"/>
    </xf>
    <xf numFmtId="0" fontId="9" fillId="12" borderId="2" xfId="0" applyFont="1" applyFill="1" applyBorder="1" applyAlignment="1">
      <alignment horizontal="left" vertical="center" wrapText="1"/>
    </xf>
    <xf numFmtId="0" fontId="9" fillId="12" borderId="2" xfId="0" applyFont="1" applyFill="1" applyBorder="1" applyAlignment="1">
      <alignment horizontal="center" vertical="center" wrapText="1"/>
    </xf>
    <xf numFmtId="0" fontId="9" fillId="12" borderId="2" xfId="0" applyFont="1" applyFill="1" applyBorder="1" applyAlignment="1">
      <alignment horizontal="center" vertical="center"/>
    </xf>
    <xf numFmtId="0" fontId="9" fillId="12" borderId="2" xfId="8" applyFont="1" applyFill="1" applyBorder="1" applyAlignment="1">
      <alignment horizontal="center" vertical="center" wrapText="1"/>
    </xf>
    <xf numFmtId="49" fontId="23" fillId="6" borderId="2" xfId="2" applyNumberFormat="1" applyFont="1" applyFill="1" applyBorder="1" applyAlignment="1">
      <alignment horizontal="left" vertical="center" wrapText="1"/>
    </xf>
    <xf numFmtId="0" fontId="9" fillId="12" borderId="2" xfId="0" applyFont="1" applyFill="1" applyBorder="1" applyAlignment="1">
      <alignment horizontal="center" wrapText="1"/>
    </xf>
    <xf numFmtId="49" fontId="23" fillId="6" borderId="2" xfId="20" applyNumberFormat="1" applyFont="1" applyFill="1" applyBorder="1" applyAlignment="1">
      <alignment horizontal="left" vertical="center" wrapText="1"/>
    </xf>
    <xf numFmtId="49" fontId="23" fillId="3" borderId="2" xfId="20" applyNumberFormat="1" applyFont="1" applyFill="1" applyBorder="1" applyAlignment="1">
      <alignment horizontal="center" vertical="center" wrapText="1"/>
    </xf>
    <xf numFmtId="49" fontId="23" fillId="3" borderId="2" xfId="20" applyNumberFormat="1" applyFont="1" applyFill="1" applyBorder="1" applyAlignment="1">
      <alignment horizontal="left" vertical="center" wrapText="1"/>
    </xf>
    <xf numFmtId="10" fontId="9" fillId="12" borderId="2" xfId="7" applyNumberFormat="1" applyFont="1" applyFill="1" applyBorder="1" applyAlignment="1">
      <alignment horizontal="center" vertical="center" wrapText="1"/>
    </xf>
    <xf numFmtId="2" fontId="9" fillId="12" borderId="2" xfId="3" applyNumberFormat="1" applyFont="1" applyFill="1" applyBorder="1" applyAlignment="1">
      <alignment horizontal="center" vertical="center" wrapText="1"/>
    </xf>
    <xf numFmtId="2" fontId="23" fillId="8" borderId="2" xfId="2" applyNumberFormat="1" applyFont="1" applyFill="1" applyBorder="1" applyAlignment="1">
      <alignment horizontal="center" vertical="center" wrapText="1"/>
    </xf>
    <xf numFmtId="9" fontId="9" fillId="12" borderId="2" xfId="0" applyNumberFormat="1" applyFont="1" applyFill="1" applyBorder="1" applyAlignment="1">
      <alignment horizontal="center" vertical="center" wrapText="1"/>
    </xf>
    <xf numFmtId="9" fontId="9" fillId="12" borderId="2" xfId="7" quotePrefix="1" applyFont="1" applyFill="1" applyBorder="1" applyAlignment="1">
      <alignment horizontal="center" vertical="center" wrapText="1"/>
    </xf>
    <xf numFmtId="2" fontId="23" fillId="9" borderId="2" xfId="2" applyNumberFormat="1" applyFont="1" applyFill="1" applyBorder="1" applyAlignment="1">
      <alignment horizontal="center" vertical="center" wrapText="1"/>
    </xf>
    <xf numFmtId="2" fontId="23" fillId="10" borderId="2" xfId="2" applyNumberFormat="1" applyFont="1" applyFill="1" applyBorder="1" applyAlignment="1">
      <alignment horizontal="center" vertical="center" wrapText="1"/>
    </xf>
    <xf numFmtId="2" fontId="23" fillId="11" borderId="2" xfId="2" applyNumberFormat="1" applyFont="1" applyFill="1" applyBorder="1" applyAlignment="1">
      <alignment horizontal="center" vertical="center" wrapText="1"/>
    </xf>
    <xf numFmtId="9" fontId="9" fillId="12" borderId="2" xfId="7" applyFont="1" applyFill="1" applyBorder="1" applyAlignment="1">
      <alignment horizontal="center" vertical="center" wrapText="1"/>
    </xf>
    <xf numFmtId="2" fontId="23" fillId="3" borderId="2" xfId="20" applyNumberFormat="1" applyFont="1" applyFill="1" applyBorder="1" applyAlignment="1">
      <alignment horizontal="center" vertical="center" wrapText="1"/>
    </xf>
    <xf numFmtId="0" fontId="21" fillId="0" borderId="0" xfId="0" applyFont="1"/>
    <xf numFmtId="0" fontId="24" fillId="12" borderId="2" xfId="0" applyFont="1" applyFill="1" applyBorder="1" applyAlignment="1">
      <alignment horizontal="left" vertical="center" wrapText="1"/>
    </xf>
    <xf numFmtId="1" fontId="21" fillId="0" borderId="2" xfId="3" applyNumberFormat="1" applyFont="1" applyBorder="1" applyAlignment="1">
      <alignment horizontal="center" vertical="center" wrapText="1"/>
    </xf>
    <xf numFmtId="1" fontId="12" fillId="0" borderId="2" xfId="3" applyNumberFormat="1" applyFont="1" applyBorder="1" applyAlignment="1">
      <alignment horizontal="center" vertical="center" wrapText="1"/>
    </xf>
    <xf numFmtId="9" fontId="12" fillId="0" borderId="2" xfId="7" applyFont="1" applyBorder="1" applyAlignment="1">
      <alignment horizontal="center" vertical="center" wrapText="1"/>
    </xf>
    <xf numFmtId="164" fontId="12" fillId="0" borderId="2" xfId="3" applyNumberFormat="1" applyFont="1" applyBorder="1" applyAlignment="1">
      <alignment horizontal="center" vertical="center" wrapText="1"/>
    </xf>
    <xf numFmtId="1" fontId="12" fillId="0" borderId="2" xfId="3" applyNumberFormat="1" applyFont="1" applyBorder="1" applyAlignment="1">
      <alignment horizontal="left" vertical="center" wrapText="1" indent="2"/>
    </xf>
    <xf numFmtId="1" fontId="12" fillId="12" borderId="2" xfId="0" applyNumberFormat="1" applyFont="1" applyFill="1" applyBorder="1" applyAlignment="1">
      <alignment horizontal="center" vertical="center" wrapText="1"/>
    </xf>
    <xf numFmtId="0" fontId="12" fillId="0" borderId="0" xfId="0" applyFont="1" applyAlignment="1">
      <alignment horizontal="center" vertical="center" wrapText="1"/>
    </xf>
    <xf numFmtId="164" fontId="21" fillId="0" borderId="2" xfId="3" applyNumberFormat="1" applyFont="1" applyBorder="1" applyAlignment="1">
      <alignment horizontal="center" vertical="center" wrapText="1"/>
    </xf>
    <xf numFmtId="2" fontId="12" fillId="0" borderId="2" xfId="3" applyNumberFormat="1" applyFont="1" applyBorder="1" applyAlignment="1">
      <alignment horizontal="left" vertical="center" wrapText="1"/>
    </xf>
    <xf numFmtId="0" fontId="12" fillId="0" borderId="2" xfId="0" applyFont="1" applyBorder="1" applyAlignment="1">
      <alignment horizontal="left" vertical="center" wrapText="1"/>
    </xf>
    <xf numFmtId="1" fontId="21" fillId="12" borderId="2" xfId="0" applyNumberFormat="1" applyFont="1" applyFill="1" applyBorder="1" applyAlignment="1">
      <alignment horizontal="center" vertical="center" wrapText="1"/>
    </xf>
    <xf numFmtId="0" fontId="21" fillId="16" borderId="12" xfId="0" applyFont="1" applyFill="1" applyBorder="1" applyAlignment="1">
      <alignment horizontal="center" vertical="center" wrapText="1"/>
    </xf>
    <xf numFmtId="0" fontId="12" fillId="16" borderId="12" xfId="0" applyFont="1" applyFill="1" applyBorder="1" applyAlignment="1">
      <alignment horizontal="center" vertical="center" wrapText="1"/>
    </xf>
    <xf numFmtId="1" fontId="21" fillId="16" borderId="12" xfId="0" applyNumberFormat="1" applyFont="1" applyFill="1" applyBorder="1" applyAlignment="1">
      <alignment horizontal="center" vertical="center" wrapText="1"/>
    </xf>
    <xf numFmtId="0" fontId="12" fillId="12" borderId="2" xfId="24" applyFont="1" applyFill="1" applyBorder="1" applyAlignment="1">
      <alignment horizontal="center" vertical="center" wrapText="1"/>
    </xf>
    <xf numFmtId="0" fontId="21" fillId="12" borderId="2" xfId="24" applyFont="1" applyFill="1" applyBorder="1" applyAlignment="1">
      <alignment horizontal="center" vertical="center" wrapText="1"/>
    </xf>
    <xf numFmtId="49" fontId="19" fillId="7" borderId="10" xfId="2" applyNumberFormat="1" applyFont="1" applyFill="1" applyBorder="1" applyAlignment="1">
      <alignment horizontal="center" vertical="center" wrapText="1"/>
    </xf>
    <xf numFmtId="49" fontId="19" fillId="7" borderId="7" xfId="2" applyNumberFormat="1" applyFont="1" applyFill="1" applyBorder="1" applyAlignment="1">
      <alignment horizontal="center" vertical="center" wrapText="1"/>
    </xf>
    <xf numFmtId="0" fontId="19" fillId="10" borderId="8" xfId="2" applyFont="1" applyFill="1" applyBorder="1" applyAlignment="1">
      <alignment horizontal="center" vertical="center" wrapText="1"/>
    </xf>
    <xf numFmtId="0" fontId="19" fillId="10" borderId="9" xfId="2" applyFont="1" applyFill="1" applyBorder="1" applyAlignment="1">
      <alignment horizontal="center" vertical="center" wrapText="1"/>
    </xf>
    <xf numFmtId="0" fontId="19" fillId="10" borderId="6" xfId="2" applyFont="1" applyFill="1" applyBorder="1" applyAlignment="1">
      <alignment horizontal="center" vertical="center" wrapText="1"/>
    </xf>
    <xf numFmtId="0" fontId="19" fillId="11" borderId="8" xfId="2" applyFont="1" applyFill="1" applyBorder="1" applyAlignment="1">
      <alignment horizontal="center" vertical="center" wrapText="1"/>
    </xf>
    <xf numFmtId="0" fontId="19" fillId="11" borderId="9" xfId="2" applyFont="1" applyFill="1" applyBorder="1" applyAlignment="1">
      <alignment horizontal="center" vertical="center" wrapText="1"/>
    </xf>
    <xf numFmtId="0" fontId="19" fillId="11" borderId="6" xfId="2" applyFont="1" applyFill="1" applyBorder="1" applyAlignment="1">
      <alignment horizontal="center" vertical="center" wrapText="1"/>
    </xf>
    <xf numFmtId="0" fontId="19" fillId="4" borderId="2" xfId="0" applyFont="1" applyFill="1" applyBorder="1" applyAlignment="1">
      <alignment horizontal="center" wrapText="1"/>
    </xf>
    <xf numFmtId="0" fontId="19" fillId="8" borderId="8" xfId="2" applyFont="1" applyFill="1" applyBorder="1" applyAlignment="1">
      <alignment horizontal="center" vertical="center" wrapText="1"/>
    </xf>
    <xf numFmtId="0" fontId="19" fillId="8" borderId="9" xfId="2" applyFont="1" applyFill="1" applyBorder="1" applyAlignment="1">
      <alignment horizontal="center" vertical="center" wrapText="1"/>
    </xf>
    <xf numFmtId="0" fontId="19" fillId="8" borderId="6" xfId="2" applyFont="1" applyFill="1" applyBorder="1" applyAlignment="1">
      <alignment horizontal="center" vertical="center" wrapText="1"/>
    </xf>
    <xf numFmtId="0" fontId="19" fillId="9" borderId="8" xfId="2" applyFont="1" applyFill="1" applyBorder="1" applyAlignment="1">
      <alignment horizontal="center" vertical="center" wrapText="1"/>
    </xf>
    <xf numFmtId="0" fontId="19" fillId="9" borderId="9" xfId="2" applyFont="1" applyFill="1" applyBorder="1" applyAlignment="1">
      <alignment horizontal="center" vertical="center" wrapText="1"/>
    </xf>
    <xf numFmtId="0" fontId="19" fillId="9" borderId="6" xfId="2" applyFont="1" applyFill="1" applyBorder="1" applyAlignment="1">
      <alignment horizontal="center" vertical="center" wrapText="1"/>
    </xf>
    <xf numFmtId="49" fontId="19" fillId="6" borderId="11" xfId="2" applyNumberFormat="1" applyFont="1" applyFill="1" applyBorder="1" applyAlignment="1">
      <alignment horizontal="center" vertical="center" wrapText="1"/>
    </xf>
    <xf numFmtId="49" fontId="19" fillId="6" borderId="10" xfId="2" applyNumberFormat="1" applyFont="1" applyFill="1" applyBorder="1" applyAlignment="1">
      <alignment horizontal="center" vertical="center" wrapText="1"/>
    </xf>
    <xf numFmtId="49" fontId="19" fillId="6" borderId="7" xfId="2" applyNumberFormat="1" applyFont="1" applyFill="1" applyBorder="1" applyAlignment="1">
      <alignment horizontal="center" vertical="center" wrapText="1"/>
    </xf>
    <xf numFmtId="49" fontId="19" fillId="3" borderId="11" xfId="2" applyNumberFormat="1" applyFont="1" applyFill="1" applyBorder="1" applyAlignment="1">
      <alignment horizontal="center" vertical="center" wrapText="1"/>
    </xf>
    <xf numFmtId="49" fontId="19" fillId="3" borderId="10" xfId="2" applyNumberFormat="1" applyFont="1" applyFill="1" applyBorder="1" applyAlignment="1">
      <alignment horizontal="center" vertical="center" wrapText="1"/>
    </xf>
    <xf numFmtId="0" fontId="22" fillId="5" borderId="3" xfId="0" applyFont="1" applyFill="1" applyBorder="1" applyAlignment="1">
      <alignment horizontal="center"/>
    </xf>
    <xf numFmtId="0" fontId="12" fillId="0" borderId="4" xfId="0" applyFont="1" applyBorder="1"/>
    <xf numFmtId="0" fontId="12" fillId="0" borderId="5" xfId="0" applyFont="1" applyBorder="1"/>
    <xf numFmtId="0" fontId="23" fillId="4" borderId="2" xfId="0" applyFont="1" applyFill="1" applyBorder="1" applyAlignment="1">
      <alignment horizontal="center" vertical="center" wrapText="1"/>
    </xf>
    <xf numFmtId="49" fontId="23" fillId="3" borderId="8" xfId="2" applyNumberFormat="1" applyFont="1" applyFill="1" applyBorder="1" applyAlignment="1">
      <alignment horizontal="center" vertical="center" wrapText="1"/>
    </xf>
    <xf numFmtId="49" fontId="23" fillId="3" borderId="9" xfId="2" applyNumberFormat="1" applyFont="1" applyFill="1" applyBorder="1" applyAlignment="1">
      <alignment horizontal="center" vertical="center" wrapText="1"/>
    </xf>
    <xf numFmtId="0" fontId="23" fillId="11" borderId="8" xfId="2" applyFont="1" applyFill="1" applyBorder="1" applyAlignment="1">
      <alignment horizontal="center" vertical="center" wrapText="1"/>
    </xf>
    <xf numFmtId="0" fontId="23" fillId="11" borderId="9" xfId="2" applyFont="1" applyFill="1" applyBorder="1" applyAlignment="1">
      <alignment horizontal="center" vertical="center" wrapText="1"/>
    </xf>
    <xf numFmtId="0" fontId="23" fillId="11" borderId="6" xfId="2" applyFont="1" applyFill="1" applyBorder="1" applyAlignment="1">
      <alignment horizontal="center" vertical="center" wrapText="1"/>
    </xf>
    <xf numFmtId="0" fontId="22" fillId="5" borderId="2" xfId="0" applyFont="1" applyFill="1" applyBorder="1" applyAlignment="1">
      <alignment horizontal="center"/>
    </xf>
    <xf numFmtId="0" fontId="23" fillId="8" borderId="8" xfId="2" applyFont="1" applyFill="1" applyBorder="1" applyAlignment="1">
      <alignment horizontal="center" vertical="center" wrapText="1"/>
    </xf>
    <xf numFmtId="0" fontId="23" fillId="8" borderId="9" xfId="2" applyFont="1" applyFill="1" applyBorder="1" applyAlignment="1">
      <alignment horizontal="center" vertical="center" wrapText="1"/>
    </xf>
    <xf numFmtId="0" fontId="23" fillId="8" borderId="6" xfId="2" applyFont="1" applyFill="1" applyBorder="1" applyAlignment="1">
      <alignment horizontal="center" vertical="center" wrapText="1"/>
    </xf>
    <xf numFmtId="0" fontId="23" fillId="9" borderId="8" xfId="2" applyFont="1" applyFill="1" applyBorder="1" applyAlignment="1">
      <alignment horizontal="center" vertical="center" wrapText="1"/>
    </xf>
    <xf numFmtId="0" fontId="23" fillId="9" borderId="9" xfId="2" applyFont="1" applyFill="1" applyBorder="1" applyAlignment="1">
      <alignment horizontal="center" vertical="center" wrapText="1"/>
    </xf>
    <xf numFmtId="0" fontId="23" fillId="9" borderId="6" xfId="2" applyFont="1" applyFill="1" applyBorder="1" applyAlignment="1">
      <alignment horizontal="center" vertical="center" wrapText="1"/>
    </xf>
    <xf numFmtId="0" fontId="23" fillId="10" borderId="8" xfId="2" applyFont="1" applyFill="1" applyBorder="1" applyAlignment="1">
      <alignment horizontal="center" vertical="center" wrapText="1"/>
    </xf>
    <xf numFmtId="0" fontId="23" fillId="10" borderId="9" xfId="2" applyFont="1" applyFill="1" applyBorder="1" applyAlignment="1">
      <alignment horizontal="center" vertical="center" wrapText="1"/>
    </xf>
    <xf numFmtId="0" fontId="23" fillId="10" borderId="6" xfId="2" applyFont="1" applyFill="1" applyBorder="1" applyAlignment="1">
      <alignment horizontal="center" vertical="center" wrapText="1"/>
    </xf>
    <xf numFmtId="49" fontId="23" fillId="6" borderId="8" xfId="2" applyNumberFormat="1" applyFont="1" applyFill="1" applyBorder="1" applyAlignment="1">
      <alignment horizontal="center" vertical="center" wrapText="1"/>
    </xf>
    <xf numFmtId="49" fontId="23" fillId="6" borderId="9" xfId="2" applyNumberFormat="1" applyFont="1" applyFill="1" applyBorder="1" applyAlignment="1">
      <alignment horizontal="center" vertical="center" wrapText="1"/>
    </xf>
    <xf numFmtId="49" fontId="23" fillId="6" borderId="6" xfId="2" applyNumberFormat="1" applyFont="1" applyFill="1" applyBorder="1" applyAlignment="1">
      <alignment horizontal="center" vertical="center" wrapText="1"/>
    </xf>
    <xf numFmtId="49" fontId="23" fillId="7" borderId="8" xfId="2" applyNumberFormat="1" applyFont="1" applyFill="1" applyBorder="1" applyAlignment="1">
      <alignment horizontal="center" vertical="center" wrapText="1"/>
    </xf>
    <xf numFmtId="49" fontId="23" fillId="7" borderId="6" xfId="2" applyNumberFormat="1" applyFont="1" applyFill="1" applyBorder="1" applyAlignment="1">
      <alignment horizontal="center" vertical="center" wrapText="1"/>
    </xf>
    <xf numFmtId="0" fontId="22" fillId="14" borderId="2" xfId="0" applyFont="1" applyFill="1" applyBorder="1" applyAlignment="1">
      <alignment horizontal="center"/>
    </xf>
    <xf numFmtId="0" fontId="12" fillId="0" borderId="2" xfId="0" applyFont="1" applyBorder="1"/>
  </cellXfs>
  <cellStyles count="35">
    <cellStyle name="Millares" xfId="1" builtinId="3" customBuiltin="1"/>
    <cellStyle name="Millares 2" xfId="4" xr:uid="{00000000-0005-0000-0000-000001000000}"/>
    <cellStyle name="Millares 2 2" xfId="26" xr:uid="{556AB643-F9F1-4295-A842-6269EABE4D62}"/>
    <cellStyle name="Millares 3" xfId="19" xr:uid="{00000000-0005-0000-0000-000002000000}"/>
    <cellStyle name="Millares 3 2" xfId="32" xr:uid="{5159E5E8-DF1F-4899-911B-6B5B7AF22AE9}"/>
    <cellStyle name="Millares 4" xfId="23" xr:uid="{00000000-0005-0000-0000-000003000000}"/>
    <cellStyle name="Millares 4 2" xfId="34" xr:uid="{54894F8E-D8D8-45A6-ADC0-DE59A4813760}"/>
    <cellStyle name="Millares 5" xfId="25" xr:uid="{EC69D495-0BC6-4472-BC87-8F0D1B2DA020}"/>
    <cellStyle name="Moneda 2" xfId="5" xr:uid="{00000000-0005-0000-0000-000004000000}"/>
    <cellStyle name="Moneda 2 2" xfId="27" xr:uid="{6D446397-534D-4DE5-BBBC-AC828CC43088}"/>
    <cellStyle name="Normal" xfId="0" builtinId="0" customBuiltin="1"/>
    <cellStyle name="Normal 10" xfId="24" xr:uid="{A1BBC7D1-A022-4EE8-B6B8-FFA6C7D2A047}"/>
    <cellStyle name="Normal 2" xfId="3" xr:uid="{00000000-0005-0000-0000-000006000000}"/>
    <cellStyle name="Normal 2 2" xfId="10" xr:uid="{00000000-0005-0000-0000-000007000000}"/>
    <cellStyle name="Normal 2 3" xfId="12" xr:uid="{00000000-0005-0000-0000-000008000000}"/>
    <cellStyle name="Normal 2 4" xfId="18" xr:uid="{00000000-0005-0000-0000-000009000000}"/>
    <cellStyle name="Normal 3" xfId="6" xr:uid="{00000000-0005-0000-0000-00000A000000}"/>
    <cellStyle name="Normal 3 2" xfId="28" xr:uid="{9DDAA861-089C-48B9-AA62-6AC7FACBDAB5}"/>
    <cellStyle name="Normal 4" xfId="8" xr:uid="{00000000-0005-0000-0000-00000B000000}"/>
    <cellStyle name="Normal 4 2" xfId="2" xr:uid="{00000000-0005-0000-0000-00000C000000}"/>
    <cellStyle name="Normal 4 2 2" xfId="9" xr:uid="{00000000-0005-0000-0000-00000D000000}"/>
    <cellStyle name="Normal 4 2 3" xfId="13" xr:uid="{00000000-0005-0000-0000-00000E000000}"/>
    <cellStyle name="Normal 4 2 4" xfId="20" xr:uid="{00000000-0005-0000-0000-00000F000000}"/>
    <cellStyle name="Normal 4 3" xfId="21" xr:uid="{00000000-0005-0000-0000-000010000000}"/>
    <cellStyle name="Normal 4 3 2" xfId="33" xr:uid="{6B0C4044-9440-4800-A138-A197FCFE399A}"/>
    <cellStyle name="Normal 4 4" xfId="30" xr:uid="{39881EE4-6851-477E-9AAF-0B0B92C46AA1}"/>
    <cellStyle name="Normal 5" xfId="11" xr:uid="{00000000-0005-0000-0000-000011000000}"/>
    <cellStyle name="Normal 6" xfId="15" xr:uid="{00000000-0005-0000-0000-000012000000}"/>
    <cellStyle name="Normal 6 2" xfId="31" xr:uid="{6CDF3137-286D-45BE-9A43-FFD7A11E957C}"/>
    <cellStyle name="Normal 7" xfId="16" xr:uid="{00000000-0005-0000-0000-000013000000}"/>
    <cellStyle name="Normal 8" xfId="17" xr:uid="{00000000-0005-0000-0000-000014000000}"/>
    <cellStyle name="Normal 9" xfId="22" xr:uid="{00000000-0005-0000-0000-000015000000}"/>
    <cellStyle name="Porcentaje" xfId="7" builtinId="5" customBuiltin="1"/>
    <cellStyle name="Porcentaje 2" xfId="14" xr:uid="{00000000-0005-0000-0000-000017000000}"/>
    <cellStyle name="Porcentaje 3" xfId="29" xr:uid="{03CED039-5B6B-4E96-AD72-5D50ED7DF9B0}"/>
  </cellStyles>
  <dxfs count="8">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127001</xdr:colOff>
      <xdr:row>0</xdr:row>
      <xdr:rowOff>10584</xdr:rowOff>
    </xdr:from>
    <xdr:to>
      <xdr:col>1</xdr:col>
      <xdr:colOff>1037168</xdr:colOff>
      <xdr:row>1</xdr:row>
      <xdr:rowOff>175196</xdr:rowOff>
    </xdr:to>
    <xdr:pic>
      <xdr:nvPicPr>
        <xdr:cNvPr id="3" name="Imagen 2">
          <a:extLst>
            <a:ext uri="{FF2B5EF4-FFF2-40B4-BE49-F238E27FC236}">
              <a16:creationId xmlns:a16="http://schemas.microsoft.com/office/drawing/2014/main" id="{5F37C5BD-7D25-4980-83E2-C5E13C0A73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1" y="10584"/>
          <a:ext cx="2159000" cy="101127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adominguez\Documents\02%20DESEMPE&#209;O\1er%20trim\mpios%20pred\San%20Felipe%20Orizatl&#225;n\6.-%20INFORMACION%20PROGRAMATICA\DES-1%20INDICADORES%20ESTRATEGICOS%20Y%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Q241"/>
  <sheetViews>
    <sheetView tabSelected="1" zoomScale="90" zoomScaleNormal="90" workbookViewId="0">
      <pane ySplit="3" topLeftCell="A4" activePane="bottomLeft" state="frozen"/>
      <selection activeCell="F1" sqref="F1"/>
      <selection pane="bottomLeft" activeCell="D3" sqref="D3"/>
    </sheetView>
  </sheetViews>
  <sheetFormatPr baseColWidth="10" defaultColWidth="11.42578125" defaultRowHeight="16.5" x14ac:dyDescent="0.3"/>
  <cols>
    <col min="1" max="1" width="18.7109375" style="3" customWidth="1"/>
    <col min="2" max="2" width="15.7109375" style="3" customWidth="1"/>
    <col min="3" max="3" width="14.42578125" style="3" customWidth="1"/>
    <col min="4" max="4" width="12.28515625" style="3" customWidth="1"/>
    <col min="5" max="5" width="18.140625" style="3" customWidth="1"/>
    <col min="6" max="6" width="38.28515625" style="3" customWidth="1"/>
    <col min="7" max="7" width="27" style="3" customWidth="1"/>
    <col min="8" max="8" width="20.5703125" style="3" customWidth="1"/>
    <col min="9" max="9" width="38.28515625" style="3" customWidth="1"/>
    <col min="10" max="10" width="17.140625" style="3" customWidth="1"/>
    <col min="11" max="11" width="9.28515625" style="3" customWidth="1"/>
    <col min="12" max="12" width="11" style="2" customWidth="1"/>
    <col min="13" max="13" width="12.140625" style="2" customWidth="1"/>
    <col min="14" max="14" width="8.7109375" style="2" customWidth="1"/>
    <col min="15" max="15" width="9.42578125" style="2" customWidth="1"/>
    <col min="16" max="16" width="31.28515625" style="2" customWidth="1"/>
    <col min="17" max="17" width="12.7109375" style="2" customWidth="1"/>
    <col min="18" max="18" width="14.28515625" style="2" customWidth="1"/>
    <col min="19" max="20" width="12.7109375" style="2" customWidth="1"/>
    <col min="21" max="21" width="10.85546875" style="2" customWidth="1"/>
    <col min="22" max="22" width="12.28515625" style="2" customWidth="1"/>
    <col min="23" max="23" width="10.42578125" style="2" customWidth="1"/>
    <col min="24" max="26" width="9.140625" style="2" customWidth="1"/>
    <col min="27" max="27" width="10.5703125" style="2" customWidth="1"/>
    <col min="28" max="28" width="9" style="1" customWidth="1"/>
    <col min="29" max="30" width="9" style="3" customWidth="1"/>
    <col min="31" max="31" width="10.28515625" style="3" customWidth="1"/>
    <col min="32" max="34" width="8.85546875" style="3" customWidth="1"/>
    <col min="35" max="38" width="9.28515625" style="3" customWidth="1"/>
    <col min="39" max="39" width="8.42578125" style="3" customWidth="1"/>
    <col min="40" max="40" width="12.28515625" style="3" customWidth="1"/>
    <col min="41" max="41" width="8.42578125" style="3" customWidth="1"/>
    <col min="42" max="16384" width="11.42578125" style="3"/>
  </cols>
  <sheetData>
    <row r="1" spans="1:43" ht="67.150000000000006" customHeight="1" x14ac:dyDescent="0.3">
      <c r="A1" s="13"/>
      <c r="B1" s="13"/>
      <c r="C1" s="14" t="s">
        <v>17</v>
      </c>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row>
    <row r="2" spans="1:43" ht="15" customHeight="1" x14ac:dyDescent="0.3">
      <c r="A2" s="83" t="s">
        <v>19</v>
      </c>
      <c r="B2" s="84"/>
      <c r="C2" s="98" t="s">
        <v>95</v>
      </c>
      <c r="D2" s="99"/>
      <c r="E2" s="99"/>
      <c r="F2" s="99"/>
      <c r="G2" s="99"/>
      <c r="H2" s="99"/>
      <c r="I2" s="99"/>
      <c r="J2" s="99"/>
      <c r="K2" s="99"/>
      <c r="L2" s="99"/>
      <c r="M2" s="99"/>
      <c r="N2" s="99"/>
      <c r="O2" s="99"/>
      <c r="P2" s="100"/>
      <c r="Q2" s="101" t="s">
        <v>89</v>
      </c>
      <c r="R2" s="102"/>
      <c r="S2" s="102"/>
      <c r="T2" s="102"/>
      <c r="U2" s="102"/>
      <c r="V2" s="102"/>
      <c r="W2" s="92" t="s">
        <v>90</v>
      </c>
      <c r="X2" s="93"/>
      <c r="Y2" s="93"/>
      <c r="Z2" s="94"/>
      <c r="AA2" s="95" t="s">
        <v>91</v>
      </c>
      <c r="AB2" s="96"/>
      <c r="AC2" s="96"/>
      <c r="AD2" s="97"/>
      <c r="AE2" s="85" t="s">
        <v>92</v>
      </c>
      <c r="AF2" s="86"/>
      <c r="AG2" s="86"/>
      <c r="AH2" s="87"/>
      <c r="AI2" s="88" t="s">
        <v>93</v>
      </c>
      <c r="AJ2" s="89"/>
      <c r="AK2" s="89"/>
      <c r="AL2" s="90"/>
      <c r="AM2" s="91" t="s">
        <v>94</v>
      </c>
      <c r="AN2" s="91"/>
      <c r="AO2" s="91"/>
      <c r="AP2" s="65"/>
      <c r="AQ2" s="65"/>
    </row>
    <row r="3" spans="1:43" s="15" customFormat="1" ht="74.25" customHeight="1" x14ac:dyDescent="0.25">
      <c r="A3" s="20" t="s">
        <v>47</v>
      </c>
      <c r="B3" s="20" t="s">
        <v>18</v>
      </c>
      <c r="C3" s="21" t="s">
        <v>22</v>
      </c>
      <c r="D3" s="21" t="s">
        <v>23</v>
      </c>
      <c r="E3" s="21" t="s">
        <v>48</v>
      </c>
      <c r="F3" s="21" t="s">
        <v>24</v>
      </c>
      <c r="G3" s="22" t="s">
        <v>25</v>
      </c>
      <c r="H3" s="21" t="s">
        <v>27</v>
      </c>
      <c r="I3" s="21" t="s">
        <v>26</v>
      </c>
      <c r="J3" s="21" t="s">
        <v>49</v>
      </c>
      <c r="K3" s="23" t="s">
        <v>28</v>
      </c>
      <c r="L3" s="23" t="s">
        <v>29</v>
      </c>
      <c r="M3" s="23" t="s">
        <v>30</v>
      </c>
      <c r="N3" s="23" t="s">
        <v>31</v>
      </c>
      <c r="O3" s="23" t="s">
        <v>32</v>
      </c>
      <c r="P3" s="23" t="s">
        <v>33</v>
      </c>
      <c r="Q3" s="24" t="s">
        <v>34</v>
      </c>
      <c r="R3" s="25" t="s">
        <v>53</v>
      </c>
      <c r="S3" s="25" t="s">
        <v>54</v>
      </c>
      <c r="T3" s="25" t="s">
        <v>55</v>
      </c>
      <c r="U3" s="24" t="s">
        <v>35</v>
      </c>
      <c r="V3" s="24" t="s">
        <v>36</v>
      </c>
      <c r="W3" s="26" t="s">
        <v>37</v>
      </c>
      <c r="X3" s="26" t="s">
        <v>38</v>
      </c>
      <c r="Y3" s="26" t="s">
        <v>39</v>
      </c>
      <c r="Z3" s="26" t="s">
        <v>40</v>
      </c>
      <c r="AA3" s="27" t="s">
        <v>37</v>
      </c>
      <c r="AB3" s="27" t="s">
        <v>38</v>
      </c>
      <c r="AC3" s="27" t="s">
        <v>39</v>
      </c>
      <c r="AD3" s="27" t="s">
        <v>40</v>
      </c>
      <c r="AE3" s="28" t="s">
        <v>37</v>
      </c>
      <c r="AF3" s="28" t="s">
        <v>38</v>
      </c>
      <c r="AG3" s="28" t="s">
        <v>39</v>
      </c>
      <c r="AH3" s="28" t="s">
        <v>40</v>
      </c>
      <c r="AI3" s="29" t="s">
        <v>37</v>
      </c>
      <c r="AJ3" s="29" t="s">
        <v>38</v>
      </c>
      <c r="AK3" s="29" t="s">
        <v>39</v>
      </c>
      <c r="AL3" s="29" t="s">
        <v>40</v>
      </c>
      <c r="AM3" s="24" t="s">
        <v>41</v>
      </c>
      <c r="AN3" s="24" t="s">
        <v>42</v>
      </c>
      <c r="AO3" s="30" t="s">
        <v>40</v>
      </c>
    </row>
    <row r="4" spans="1:43" ht="74.650000000000006" customHeight="1" x14ac:dyDescent="0.3">
      <c r="A4" s="31" t="s">
        <v>121</v>
      </c>
      <c r="B4" s="32" t="s">
        <v>122</v>
      </c>
      <c r="C4" s="32" t="s">
        <v>123</v>
      </c>
      <c r="D4" s="32" t="s">
        <v>124</v>
      </c>
      <c r="E4" s="32"/>
      <c r="F4" s="33" t="s">
        <v>125</v>
      </c>
      <c r="G4" s="32" t="s">
        <v>126</v>
      </c>
      <c r="H4" s="32" t="s">
        <v>127</v>
      </c>
      <c r="I4" s="32" t="s">
        <v>128</v>
      </c>
      <c r="J4" s="32" t="s">
        <v>50</v>
      </c>
      <c r="K4" s="32" t="s">
        <v>129</v>
      </c>
      <c r="L4" s="35" t="s">
        <v>8</v>
      </c>
      <c r="M4" s="35" t="s">
        <v>130</v>
      </c>
      <c r="N4" s="67">
        <v>100</v>
      </c>
      <c r="O4" s="67">
        <v>2025</v>
      </c>
      <c r="P4" s="40" t="s">
        <v>131</v>
      </c>
      <c r="Q4" s="35" t="s">
        <v>132</v>
      </c>
      <c r="R4" s="12" t="s">
        <v>211</v>
      </c>
      <c r="S4" s="34" t="s">
        <v>1390</v>
      </c>
      <c r="T4" s="34" t="s">
        <v>134</v>
      </c>
      <c r="U4" s="67">
        <v>100</v>
      </c>
      <c r="V4" s="35" t="s">
        <v>135</v>
      </c>
      <c r="W4" s="35" t="s">
        <v>135</v>
      </c>
      <c r="X4" s="35" t="s">
        <v>135</v>
      </c>
      <c r="Y4" s="37"/>
      <c r="Z4" s="38"/>
      <c r="AA4" s="36" t="s">
        <v>135</v>
      </c>
      <c r="AB4" s="36" t="s">
        <v>135</v>
      </c>
      <c r="AC4" s="37"/>
      <c r="AD4" s="38"/>
      <c r="AE4" s="36" t="s">
        <v>135</v>
      </c>
      <c r="AF4" s="36" t="s">
        <v>135</v>
      </c>
      <c r="AG4" s="37"/>
      <c r="AH4" s="38"/>
      <c r="AI4" s="36"/>
      <c r="AJ4" s="36"/>
      <c r="AK4" s="37"/>
      <c r="AL4" s="38"/>
      <c r="AM4" s="36"/>
      <c r="AN4" s="39"/>
      <c r="AO4" s="38"/>
      <c r="AP4" s="65"/>
      <c r="AQ4" s="65"/>
    </row>
    <row r="5" spans="1:43" ht="74.650000000000006" customHeight="1" x14ac:dyDescent="0.3">
      <c r="A5" s="31" t="s">
        <v>121</v>
      </c>
      <c r="B5" s="32" t="s">
        <v>122</v>
      </c>
      <c r="C5" s="32" t="s">
        <v>123</v>
      </c>
      <c r="D5" s="32" t="s">
        <v>137</v>
      </c>
      <c r="E5" s="32"/>
      <c r="F5" s="32" t="s">
        <v>136</v>
      </c>
      <c r="G5" s="32" t="s">
        <v>138</v>
      </c>
      <c r="H5" s="32" t="s">
        <v>139</v>
      </c>
      <c r="I5" s="32" t="s">
        <v>140</v>
      </c>
      <c r="J5" s="32" t="s">
        <v>50</v>
      </c>
      <c r="K5" s="32" t="s">
        <v>129</v>
      </c>
      <c r="L5" s="35" t="s">
        <v>8</v>
      </c>
      <c r="M5" s="35" t="s">
        <v>130</v>
      </c>
      <c r="N5" s="67">
        <v>93</v>
      </c>
      <c r="O5" s="67">
        <v>2025</v>
      </c>
      <c r="P5" s="40" t="s">
        <v>141</v>
      </c>
      <c r="Q5" s="35" t="s">
        <v>132</v>
      </c>
      <c r="R5" s="12" t="s">
        <v>211</v>
      </c>
      <c r="S5" s="34" t="s">
        <v>1390</v>
      </c>
      <c r="T5" s="34" t="s">
        <v>134</v>
      </c>
      <c r="U5" s="67">
        <v>100</v>
      </c>
      <c r="V5" s="35" t="s">
        <v>135</v>
      </c>
      <c r="W5" s="35" t="s">
        <v>135</v>
      </c>
      <c r="X5" s="35" t="s">
        <v>135</v>
      </c>
      <c r="Y5" s="37"/>
      <c r="Z5" s="38"/>
      <c r="AA5" s="36" t="s">
        <v>135</v>
      </c>
      <c r="AB5" s="36" t="s">
        <v>135</v>
      </c>
      <c r="AC5" s="37"/>
      <c r="AD5" s="38"/>
      <c r="AE5" s="36" t="s">
        <v>135</v>
      </c>
      <c r="AF5" s="36" t="s">
        <v>135</v>
      </c>
      <c r="AG5" s="37"/>
      <c r="AH5" s="38"/>
      <c r="AI5" s="36"/>
      <c r="AJ5" s="36"/>
      <c r="AK5" s="37"/>
      <c r="AL5" s="38"/>
      <c r="AM5" s="36"/>
      <c r="AN5" s="39"/>
      <c r="AO5" s="38"/>
    </row>
    <row r="6" spans="1:43" ht="74.650000000000006" customHeight="1" x14ac:dyDescent="0.3">
      <c r="A6" s="31" t="s">
        <v>121</v>
      </c>
      <c r="B6" s="32" t="s">
        <v>122</v>
      </c>
      <c r="C6" s="32" t="s">
        <v>123</v>
      </c>
      <c r="D6" s="32" t="s">
        <v>142</v>
      </c>
      <c r="E6" s="32"/>
      <c r="F6" s="32" t="s">
        <v>144</v>
      </c>
      <c r="G6" s="32" t="s">
        <v>143</v>
      </c>
      <c r="H6" s="32" t="s">
        <v>145</v>
      </c>
      <c r="I6" s="32" t="s">
        <v>146</v>
      </c>
      <c r="J6" s="32" t="s">
        <v>50</v>
      </c>
      <c r="K6" s="32" t="s">
        <v>129</v>
      </c>
      <c r="L6" s="35" t="s">
        <v>8</v>
      </c>
      <c r="M6" s="35" t="s">
        <v>147</v>
      </c>
      <c r="N6" s="67">
        <v>98.5</v>
      </c>
      <c r="O6" s="67">
        <v>2025</v>
      </c>
      <c r="P6" s="40" t="s">
        <v>148</v>
      </c>
      <c r="Q6" s="35" t="s">
        <v>132</v>
      </c>
      <c r="R6" s="12" t="s">
        <v>211</v>
      </c>
      <c r="S6" s="34" t="s">
        <v>1390</v>
      </c>
      <c r="T6" s="34" t="s">
        <v>134</v>
      </c>
      <c r="U6" s="67">
        <v>100</v>
      </c>
      <c r="V6" s="35" t="s">
        <v>135</v>
      </c>
      <c r="W6" s="36">
        <v>25</v>
      </c>
      <c r="X6" s="36">
        <v>25</v>
      </c>
      <c r="Y6" s="37">
        <f>X6/W6</f>
        <v>1</v>
      </c>
      <c r="Z6" s="38" t="s">
        <v>88</v>
      </c>
      <c r="AA6" s="36">
        <v>50</v>
      </c>
      <c r="AB6" s="77">
        <v>49.5</v>
      </c>
      <c r="AC6" s="37">
        <f>AB6/AA6</f>
        <v>0.99</v>
      </c>
      <c r="AD6" s="38" t="s">
        <v>88</v>
      </c>
      <c r="AE6" s="36">
        <v>75</v>
      </c>
      <c r="AF6" s="36">
        <v>75</v>
      </c>
      <c r="AG6" s="37">
        <f>AF6/AE6</f>
        <v>1</v>
      </c>
      <c r="AH6" s="38" t="s">
        <v>88</v>
      </c>
      <c r="AI6" s="36"/>
      <c r="AJ6" s="36"/>
      <c r="AK6" s="37"/>
      <c r="AL6" s="38"/>
      <c r="AM6" s="36"/>
      <c r="AN6" s="39"/>
      <c r="AO6" s="38"/>
    </row>
    <row r="7" spans="1:43" ht="74.650000000000006" customHeight="1" x14ac:dyDescent="0.3">
      <c r="A7" s="31" t="s">
        <v>121</v>
      </c>
      <c r="B7" s="32" t="s">
        <v>122</v>
      </c>
      <c r="C7" s="32" t="s">
        <v>123</v>
      </c>
      <c r="D7" s="32" t="s">
        <v>149</v>
      </c>
      <c r="E7" s="32" t="s">
        <v>144</v>
      </c>
      <c r="F7" s="32" t="s">
        <v>150</v>
      </c>
      <c r="G7" s="32" t="s">
        <v>151</v>
      </c>
      <c r="H7" s="32" t="s">
        <v>154</v>
      </c>
      <c r="I7" s="32" t="s">
        <v>153</v>
      </c>
      <c r="J7" s="32" t="s">
        <v>50</v>
      </c>
      <c r="K7" s="32" t="s">
        <v>129</v>
      </c>
      <c r="L7" s="35" t="s">
        <v>8</v>
      </c>
      <c r="M7" s="35" t="s">
        <v>147</v>
      </c>
      <c r="N7" s="67">
        <v>100</v>
      </c>
      <c r="O7" s="67">
        <v>2025</v>
      </c>
      <c r="P7" s="40" t="s">
        <v>155</v>
      </c>
      <c r="Q7" s="35" t="s">
        <v>132</v>
      </c>
      <c r="R7" s="12" t="s">
        <v>211</v>
      </c>
      <c r="S7" s="34" t="s">
        <v>1390</v>
      </c>
      <c r="T7" s="34" t="s">
        <v>134</v>
      </c>
      <c r="U7" s="67">
        <v>100</v>
      </c>
      <c r="V7" s="35" t="s">
        <v>135</v>
      </c>
      <c r="W7" s="36">
        <v>25</v>
      </c>
      <c r="X7" s="36">
        <v>25</v>
      </c>
      <c r="Y7" s="37">
        <f t="shared" ref="Y7:Y70" si="0">X7/W7</f>
        <v>1</v>
      </c>
      <c r="Z7" s="38" t="s">
        <v>88</v>
      </c>
      <c r="AA7" s="36">
        <v>50</v>
      </c>
      <c r="AB7" s="36">
        <v>50</v>
      </c>
      <c r="AC7" s="37">
        <f>AB7/AA7</f>
        <v>1</v>
      </c>
      <c r="AD7" s="38" t="s">
        <v>88</v>
      </c>
      <c r="AE7" s="36">
        <v>75</v>
      </c>
      <c r="AF7" s="36">
        <v>75</v>
      </c>
      <c r="AG7" s="37">
        <f t="shared" ref="AG7:AG8" si="1">AF7/AE7</f>
        <v>1</v>
      </c>
      <c r="AH7" s="38" t="s">
        <v>88</v>
      </c>
      <c r="AI7" s="36"/>
      <c r="AJ7" s="36"/>
      <c r="AK7" s="37"/>
      <c r="AL7" s="38"/>
      <c r="AM7" s="36"/>
      <c r="AN7" s="39"/>
      <c r="AO7" s="38"/>
    </row>
    <row r="8" spans="1:43" ht="74.650000000000006" customHeight="1" x14ac:dyDescent="0.3">
      <c r="A8" s="31" t="s">
        <v>121</v>
      </c>
      <c r="B8" s="32" t="s">
        <v>122</v>
      </c>
      <c r="C8" s="32" t="s">
        <v>123</v>
      </c>
      <c r="D8" s="32" t="s">
        <v>149</v>
      </c>
      <c r="E8" s="32" t="s">
        <v>144</v>
      </c>
      <c r="F8" s="32" t="s">
        <v>150</v>
      </c>
      <c r="G8" s="32" t="s">
        <v>152</v>
      </c>
      <c r="H8" s="32" t="s">
        <v>156</v>
      </c>
      <c r="I8" s="32" t="s">
        <v>157</v>
      </c>
      <c r="J8" s="32" t="s">
        <v>50</v>
      </c>
      <c r="K8" s="32" t="s">
        <v>129</v>
      </c>
      <c r="L8" s="35" t="s">
        <v>8</v>
      </c>
      <c r="M8" s="35" t="s">
        <v>147</v>
      </c>
      <c r="N8" s="67">
        <v>99</v>
      </c>
      <c r="O8" s="67">
        <v>2025</v>
      </c>
      <c r="P8" s="40" t="s">
        <v>158</v>
      </c>
      <c r="Q8" s="35" t="s">
        <v>132</v>
      </c>
      <c r="R8" s="12" t="s">
        <v>211</v>
      </c>
      <c r="S8" s="34" t="s">
        <v>1390</v>
      </c>
      <c r="T8" s="34" t="s">
        <v>134</v>
      </c>
      <c r="U8" s="67">
        <v>100</v>
      </c>
      <c r="V8" s="35" t="s">
        <v>135</v>
      </c>
      <c r="W8" s="36">
        <v>25</v>
      </c>
      <c r="X8" s="36">
        <v>25</v>
      </c>
      <c r="Y8" s="37">
        <f t="shared" si="0"/>
        <v>1</v>
      </c>
      <c r="Z8" s="38" t="s">
        <v>88</v>
      </c>
      <c r="AA8" s="36">
        <v>50</v>
      </c>
      <c r="AB8" s="77">
        <v>49.5</v>
      </c>
      <c r="AC8" s="37">
        <f t="shared" ref="AC8:AC71" si="2">AB8/AA8</f>
        <v>0.99</v>
      </c>
      <c r="AD8" s="38" t="s">
        <v>88</v>
      </c>
      <c r="AE8" s="36">
        <v>75</v>
      </c>
      <c r="AF8" s="36">
        <v>75</v>
      </c>
      <c r="AG8" s="37">
        <f t="shared" si="1"/>
        <v>1</v>
      </c>
      <c r="AH8" s="38" t="s">
        <v>88</v>
      </c>
      <c r="AI8" s="36"/>
      <c r="AJ8" s="36"/>
      <c r="AK8" s="37"/>
      <c r="AL8" s="38"/>
      <c r="AM8" s="36"/>
      <c r="AN8" s="39"/>
      <c r="AO8" s="38"/>
    </row>
    <row r="9" spans="1:43" ht="74.650000000000006" customHeight="1" x14ac:dyDescent="0.3">
      <c r="A9" s="31" t="s">
        <v>121</v>
      </c>
      <c r="B9" s="32" t="s">
        <v>159</v>
      </c>
      <c r="C9" s="32" t="s">
        <v>160</v>
      </c>
      <c r="D9" s="32" t="s">
        <v>124</v>
      </c>
      <c r="E9" s="32"/>
      <c r="F9" s="32" t="s">
        <v>161</v>
      </c>
      <c r="G9" s="32" t="s">
        <v>163</v>
      </c>
      <c r="H9" s="32" t="s">
        <v>164</v>
      </c>
      <c r="I9" s="32" t="s">
        <v>166</v>
      </c>
      <c r="J9" s="32" t="s">
        <v>50</v>
      </c>
      <c r="K9" s="32" t="s">
        <v>167</v>
      </c>
      <c r="L9" s="35" t="s">
        <v>8</v>
      </c>
      <c r="M9" s="35" t="s">
        <v>130</v>
      </c>
      <c r="N9" s="67">
        <v>90</v>
      </c>
      <c r="O9" s="67">
        <v>2025</v>
      </c>
      <c r="P9" s="40" t="s">
        <v>168</v>
      </c>
      <c r="Q9" s="35" t="s">
        <v>132</v>
      </c>
      <c r="R9" s="12" t="s">
        <v>211</v>
      </c>
      <c r="S9" s="34" t="s">
        <v>1391</v>
      </c>
      <c r="T9" s="34" t="s">
        <v>169</v>
      </c>
      <c r="U9" s="67">
        <v>90</v>
      </c>
      <c r="V9" s="35" t="s">
        <v>135</v>
      </c>
      <c r="W9" s="36" t="s">
        <v>135</v>
      </c>
      <c r="X9" s="36" t="s">
        <v>135</v>
      </c>
      <c r="Y9" s="37"/>
      <c r="Z9" s="38"/>
      <c r="AA9" s="36" t="s">
        <v>135</v>
      </c>
      <c r="AB9" s="36" t="s">
        <v>135</v>
      </c>
      <c r="AC9" s="37"/>
      <c r="AD9" s="38"/>
      <c r="AE9" s="36" t="s">
        <v>135</v>
      </c>
      <c r="AF9" s="36" t="s">
        <v>135</v>
      </c>
      <c r="AG9" s="37"/>
      <c r="AH9" s="38"/>
      <c r="AI9" s="36"/>
      <c r="AJ9" s="36"/>
      <c r="AK9" s="37"/>
      <c r="AL9" s="38"/>
      <c r="AM9" s="36"/>
      <c r="AN9" s="39"/>
      <c r="AO9" s="38"/>
    </row>
    <row r="10" spans="1:43" ht="74.650000000000006" customHeight="1" x14ac:dyDescent="0.3">
      <c r="A10" s="31" t="s">
        <v>121</v>
      </c>
      <c r="B10" s="32" t="s">
        <v>159</v>
      </c>
      <c r="C10" s="32" t="s">
        <v>160</v>
      </c>
      <c r="D10" s="32" t="s">
        <v>124</v>
      </c>
      <c r="E10" s="32"/>
      <c r="F10" s="32" t="s">
        <v>161</v>
      </c>
      <c r="G10" s="32" t="s">
        <v>162</v>
      </c>
      <c r="H10" s="32" t="s">
        <v>165</v>
      </c>
      <c r="I10" s="32" t="s">
        <v>171</v>
      </c>
      <c r="J10" s="32" t="s">
        <v>50</v>
      </c>
      <c r="K10" s="32" t="s">
        <v>167</v>
      </c>
      <c r="L10" s="35" t="s">
        <v>8</v>
      </c>
      <c r="M10" s="35" t="s">
        <v>130</v>
      </c>
      <c r="N10" s="74">
        <v>72.3</v>
      </c>
      <c r="O10" s="67">
        <v>2025</v>
      </c>
      <c r="P10" s="40" t="s">
        <v>172</v>
      </c>
      <c r="Q10" s="35" t="s">
        <v>132</v>
      </c>
      <c r="R10" s="34" t="s">
        <v>1388</v>
      </c>
      <c r="S10" s="34" t="s">
        <v>173</v>
      </c>
      <c r="T10" s="34" t="s">
        <v>174</v>
      </c>
      <c r="U10" s="67">
        <v>75</v>
      </c>
      <c r="V10" s="35" t="s">
        <v>135</v>
      </c>
      <c r="W10" s="36" t="s">
        <v>135</v>
      </c>
      <c r="X10" s="36" t="s">
        <v>135</v>
      </c>
      <c r="Y10" s="37"/>
      <c r="Z10" s="38"/>
      <c r="AA10" s="36" t="s">
        <v>135</v>
      </c>
      <c r="AB10" s="36" t="s">
        <v>135</v>
      </c>
      <c r="AC10" s="37"/>
      <c r="AD10" s="38"/>
      <c r="AE10" s="36" t="s">
        <v>135</v>
      </c>
      <c r="AF10" s="36" t="s">
        <v>135</v>
      </c>
      <c r="AG10" s="37"/>
      <c r="AH10" s="38"/>
      <c r="AI10" s="36"/>
      <c r="AJ10" s="36"/>
      <c r="AK10" s="37"/>
      <c r="AL10" s="38"/>
      <c r="AM10" s="36"/>
      <c r="AN10" s="39"/>
      <c r="AO10" s="38"/>
    </row>
    <row r="11" spans="1:43" ht="74.650000000000006" customHeight="1" x14ac:dyDescent="0.3">
      <c r="A11" s="31" t="s">
        <v>121</v>
      </c>
      <c r="B11" s="32" t="s">
        <v>159</v>
      </c>
      <c r="C11" s="32" t="s">
        <v>160</v>
      </c>
      <c r="D11" s="32" t="s">
        <v>137</v>
      </c>
      <c r="E11" s="32"/>
      <c r="F11" s="32" t="s">
        <v>175</v>
      </c>
      <c r="G11" s="32" t="s">
        <v>176</v>
      </c>
      <c r="H11" s="32" t="s">
        <v>177</v>
      </c>
      <c r="I11" s="32" t="s">
        <v>178</v>
      </c>
      <c r="J11" s="32" t="s">
        <v>50</v>
      </c>
      <c r="K11" s="32" t="s">
        <v>167</v>
      </c>
      <c r="L11" s="35" t="s">
        <v>8</v>
      </c>
      <c r="M11" s="35" t="s">
        <v>130</v>
      </c>
      <c r="N11" s="67">
        <v>83</v>
      </c>
      <c r="O11" s="67">
        <v>2025</v>
      </c>
      <c r="P11" s="40" t="s">
        <v>179</v>
      </c>
      <c r="Q11" s="35" t="s">
        <v>132</v>
      </c>
      <c r="R11" s="12" t="s">
        <v>211</v>
      </c>
      <c r="S11" s="34" t="s">
        <v>180</v>
      </c>
      <c r="T11" s="34" t="s">
        <v>181</v>
      </c>
      <c r="U11" s="67">
        <v>100</v>
      </c>
      <c r="V11" s="35" t="s">
        <v>135</v>
      </c>
      <c r="W11" s="35" t="s">
        <v>135</v>
      </c>
      <c r="X11" s="35" t="s">
        <v>135</v>
      </c>
      <c r="Y11" s="37"/>
      <c r="Z11" s="38"/>
      <c r="AA11" s="36" t="s">
        <v>135</v>
      </c>
      <c r="AB11" s="36" t="s">
        <v>135</v>
      </c>
      <c r="AC11" s="37"/>
      <c r="AD11" s="38"/>
      <c r="AE11" s="36" t="s">
        <v>135</v>
      </c>
      <c r="AF11" s="36" t="s">
        <v>135</v>
      </c>
      <c r="AG11" s="37"/>
      <c r="AH11" s="38"/>
      <c r="AI11" s="36"/>
      <c r="AJ11" s="36"/>
      <c r="AK11" s="37"/>
      <c r="AL11" s="38"/>
      <c r="AM11" s="36"/>
      <c r="AN11" s="39"/>
      <c r="AO11" s="38"/>
    </row>
    <row r="12" spans="1:43" ht="74.650000000000006" customHeight="1" x14ac:dyDescent="0.3">
      <c r="A12" s="31" t="s">
        <v>121</v>
      </c>
      <c r="B12" s="32" t="s">
        <v>159</v>
      </c>
      <c r="C12" s="32" t="s">
        <v>160</v>
      </c>
      <c r="D12" s="32" t="s">
        <v>142</v>
      </c>
      <c r="E12" s="32"/>
      <c r="F12" s="32" t="s">
        <v>182</v>
      </c>
      <c r="G12" s="32" t="s">
        <v>183</v>
      </c>
      <c r="H12" s="32" t="s">
        <v>184</v>
      </c>
      <c r="I12" s="32" t="s">
        <v>185</v>
      </c>
      <c r="J12" s="32" t="s">
        <v>50</v>
      </c>
      <c r="K12" s="32" t="s">
        <v>129</v>
      </c>
      <c r="L12" s="35" t="s">
        <v>186</v>
      </c>
      <c r="M12" s="35" t="s">
        <v>147</v>
      </c>
      <c r="N12" s="35" t="s">
        <v>187</v>
      </c>
      <c r="O12" s="67">
        <v>2025</v>
      </c>
      <c r="P12" s="40" t="s">
        <v>188</v>
      </c>
      <c r="Q12" s="35" t="s">
        <v>132</v>
      </c>
      <c r="R12" s="12" t="s">
        <v>211</v>
      </c>
      <c r="S12" s="34" t="s">
        <v>189</v>
      </c>
      <c r="T12" s="34" t="s">
        <v>190</v>
      </c>
      <c r="U12" s="67">
        <v>65</v>
      </c>
      <c r="V12" s="35" t="s">
        <v>135</v>
      </c>
      <c r="W12" s="36">
        <v>0.1</v>
      </c>
      <c r="X12" s="36">
        <v>0.1</v>
      </c>
      <c r="Y12" s="37">
        <f t="shared" si="0"/>
        <v>1</v>
      </c>
      <c r="Z12" s="38" t="s">
        <v>88</v>
      </c>
      <c r="AA12" s="36">
        <v>0.1</v>
      </c>
      <c r="AB12" s="36">
        <v>0.1</v>
      </c>
      <c r="AC12" s="37">
        <f t="shared" si="2"/>
        <v>1</v>
      </c>
      <c r="AD12" s="38" t="s">
        <v>88</v>
      </c>
      <c r="AE12" s="36">
        <v>0.1</v>
      </c>
      <c r="AF12" s="36">
        <v>0.1</v>
      </c>
      <c r="AG12" s="37">
        <f>AF12/AE12</f>
        <v>1</v>
      </c>
      <c r="AH12" s="38" t="s">
        <v>88</v>
      </c>
      <c r="AI12" s="36"/>
      <c r="AJ12" s="36"/>
      <c r="AK12" s="37"/>
      <c r="AL12" s="38"/>
      <c r="AM12" s="36"/>
      <c r="AN12" s="39"/>
      <c r="AO12" s="38"/>
    </row>
    <row r="13" spans="1:43" ht="74.650000000000006" customHeight="1" x14ac:dyDescent="0.3">
      <c r="A13" s="31" t="s">
        <v>121</v>
      </c>
      <c r="B13" s="32" t="s">
        <v>159</v>
      </c>
      <c r="C13" s="32" t="s">
        <v>160</v>
      </c>
      <c r="D13" s="32" t="s">
        <v>149</v>
      </c>
      <c r="E13" s="32" t="s">
        <v>182</v>
      </c>
      <c r="F13" s="32" t="s">
        <v>191</v>
      </c>
      <c r="G13" s="32" t="s">
        <v>192</v>
      </c>
      <c r="H13" s="32" t="s">
        <v>193</v>
      </c>
      <c r="I13" s="32" t="s">
        <v>194</v>
      </c>
      <c r="J13" s="32" t="s">
        <v>50</v>
      </c>
      <c r="K13" s="32" t="s">
        <v>129</v>
      </c>
      <c r="L13" s="35" t="s">
        <v>8</v>
      </c>
      <c r="M13" s="35" t="s">
        <v>147</v>
      </c>
      <c r="N13" s="67">
        <v>100</v>
      </c>
      <c r="O13" s="67">
        <v>2025</v>
      </c>
      <c r="P13" s="40" t="s">
        <v>195</v>
      </c>
      <c r="Q13" s="35" t="s">
        <v>132</v>
      </c>
      <c r="R13" s="12" t="s">
        <v>211</v>
      </c>
      <c r="S13" s="34" t="s">
        <v>170</v>
      </c>
      <c r="T13" s="34" t="s">
        <v>196</v>
      </c>
      <c r="U13" s="67">
        <v>100</v>
      </c>
      <c r="V13" s="35" t="s">
        <v>135</v>
      </c>
      <c r="W13" s="36">
        <v>25</v>
      </c>
      <c r="X13" s="36">
        <v>25</v>
      </c>
      <c r="Y13" s="37">
        <f t="shared" si="0"/>
        <v>1</v>
      </c>
      <c r="Z13" s="38" t="s">
        <v>88</v>
      </c>
      <c r="AA13" s="36">
        <v>50</v>
      </c>
      <c r="AB13" s="36">
        <v>50</v>
      </c>
      <c r="AC13" s="37">
        <f t="shared" si="2"/>
        <v>1</v>
      </c>
      <c r="AD13" s="38" t="s">
        <v>88</v>
      </c>
      <c r="AE13" s="36">
        <v>75</v>
      </c>
      <c r="AF13" s="36">
        <v>75</v>
      </c>
      <c r="AG13" s="37">
        <f t="shared" ref="AG13:AG38" si="3">AF13/AE13</f>
        <v>1</v>
      </c>
      <c r="AH13" s="38" t="s">
        <v>88</v>
      </c>
      <c r="AI13" s="36"/>
      <c r="AJ13" s="36"/>
      <c r="AK13" s="37"/>
      <c r="AL13" s="38"/>
      <c r="AM13" s="36"/>
      <c r="AN13" s="39"/>
      <c r="AO13" s="38"/>
    </row>
    <row r="14" spans="1:43" ht="74.650000000000006" customHeight="1" x14ac:dyDescent="0.3">
      <c r="A14" s="31" t="s">
        <v>121</v>
      </c>
      <c r="B14" s="32" t="s">
        <v>159</v>
      </c>
      <c r="C14" s="32" t="s">
        <v>160</v>
      </c>
      <c r="D14" s="32" t="s">
        <v>149</v>
      </c>
      <c r="E14" s="32" t="s">
        <v>182</v>
      </c>
      <c r="F14" s="32" t="s">
        <v>197</v>
      </c>
      <c r="G14" s="32" t="s">
        <v>198</v>
      </c>
      <c r="H14" s="32" t="s">
        <v>199</v>
      </c>
      <c r="I14" s="32" t="s">
        <v>200</v>
      </c>
      <c r="J14" s="32" t="s">
        <v>50</v>
      </c>
      <c r="K14" s="32" t="s">
        <v>129</v>
      </c>
      <c r="L14" s="35" t="s">
        <v>8</v>
      </c>
      <c r="M14" s="35" t="s">
        <v>147</v>
      </c>
      <c r="N14" s="67">
        <v>100</v>
      </c>
      <c r="O14" s="67">
        <v>2025</v>
      </c>
      <c r="P14" s="40" t="s">
        <v>201</v>
      </c>
      <c r="Q14" s="35" t="s">
        <v>132</v>
      </c>
      <c r="R14" s="12" t="s">
        <v>211</v>
      </c>
      <c r="S14" s="34" t="s">
        <v>170</v>
      </c>
      <c r="T14" s="34" t="s">
        <v>196</v>
      </c>
      <c r="U14" s="67">
        <v>100</v>
      </c>
      <c r="V14" s="35" t="s">
        <v>135</v>
      </c>
      <c r="W14" s="36">
        <v>25</v>
      </c>
      <c r="X14" s="36">
        <v>25</v>
      </c>
      <c r="Y14" s="37">
        <f t="shared" si="0"/>
        <v>1</v>
      </c>
      <c r="Z14" s="38" t="s">
        <v>88</v>
      </c>
      <c r="AA14" s="36">
        <v>50</v>
      </c>
      <c r="AB14" s="36">
        <v>50</v>
      </c>
      <c r="AC14" s="37">
        <f t="shared" si="2"/>
        <v>1</v>
      </c>
      <c r="AD14" s="38" t="s">
        <v>88</v>
      </c>
      <c r="AE14" s="36">
        <v>75</v>
      </c>
      <c r="AF14" s="36">
        <v>75</v>
      </c>
      <c r="AG14" s="37">
        <f t="shared" si="3"/>
        <v>1</v>
      </c>
      <c r="AH14" s="38" t="s">
        <v>88</v>
      </c>
      <c r="AI14" s="36"/>
      <c r="AJ14" s="36"/>
      <c r="AK14" s="37"/>
      <c r="AL14" s="38"/>
      <c r="AM14" s="36"/>
      <c r="AN14" s="39"/>
      <c r="AO14" s="38"/>
    </row>
    <row r="15" spans="1:43" ht="74.650000000000006" customHeight="1" x14ac:dyDescent="0.3">
      <c r="A15" s="31" t="s">
        <v>121</v>
      </c>
      <c r="B15" s="32" t="s">
        <v>159</v>
      </c>
      <c r="C15" s="32" t="s">
        <v>160</v>
      </c>
      <c r="D15" s="4" t="s">
        <v>142</v>
      </c>
      <c r="E15" s="4"/>
      <c r="F15" s="32" t="s">
        <v>202</v>
      </c>
      <c r="G15" s="32" t="s">
        <v>203</v>
      </c>
      <c r="H15" s="32" t="s">
        <v>204</v>
      </c>
      <c r="I15" s="4" t="s">
        <v>205</v>
      </c>
      <c r="J15" s="4" t="s">
        <v>50</v>
      </c>
      <c r="K15" s="4" t="s">
        <v>129</v>
      </c>
      <c r="L15" s="10" t="s">
        <v>186</v>
      </c>
      <c r="M15" s="10" t="s">
        <v>147</v>
      </c>
      <c r="N15" s="10" t="s">
        <v>187</v>
      </c>
      <c r="O15" s="68">
        <v>2025</v>
      </c>
      <c r="P15" s="40" t="s">
        <v>188</v>
      </c>
      <c r="Q15" s="10" t="s">
        <v>132</v>
      </c>
      <c r="R15" s="12" t="s">
        <v>211</v>
      </c>
      <c r="S15" s="34" t="s">
        <v>189</v>
      </c>
      <c r="T15" s="34" t="s">
        <v>190</v>
      </c>
      <c r="U15" s="68">
        <v>65</v>
      </c>
      <c r="V15" s="10" t="s">
        <v>135</v>
      </c>
      <c r="W15" s="5">
        <v>0.1</v>
      </c>
      <c r="X15" s="5">
        <v>0.1</v>
      </c>
      <c r="Y15" s="37">
        <f t="shared" si="0"/>
        <v>1</v>
      </c>
      <c r="Z15" s="8" t="s">
        <v>88</v>
      </c>
      <c r="AA15" s="5">
        <v>0.1</v>
      </c>
      <c r="AB15" s="5">
        <v>0.1</v>
      </c>
      <c r="AC15" s="37">
        <f t="shared" si="2"/>
        <v>1</v>
      </c>
      <c r="AD15" s="8" t="s">
        <v>88</v>
      </c>
      <c r="AE15" s="36">
        <v>0.1</v>
      </c>
      <c r="AF15" s="36">
        <v>0.1</v>
      </c>
      <c r="AG15" s="37">
        <f t="shared" si="3"/>
        <v>1</v>
      </c>
      <c r="AH15" s="38" t="s">
        <v>88</v>
      </c>
      <c r="AI15" s="5"/>
      <c r="AJ15" s="5"/>
      <c r="AK15" s="6"/>
      <c r="AL15" s="8"/>
      <c r="AM15" s="5"/>
      <c r="AN15" s="7"/>
      <c r="AO15" s="8"/>
    </row>
    <row r="16" spans="1:43" ht="74.650000000000006" customHeight="1" x14ac:dyDescent="0.3">
      <c r="A16" s="31" t="s">
        <v>121</v>
      </c>
      <c r="B16" s="32" t="s">
        <v>159</v>
      </c>
      <c r="C16" s="32" t="s">
        <v>160</v>
      </c>
      <c r="D16" s="4" t="s">
        <v>149</v>
      </c>
      <c r="E16" s="32" t="s">
        <v>202</v>
      </c>
      <c r="F16" s="4" t="s">
        <v>206</v>
      </c>
      <c r="G16" s="4" t="s">
        <v>207</v>
      </c>
      <c r="H16" s="4" t="s">
        <v>208</v>
      </c>
      <c r="I16" s="4" t="s">
        <v>209</v>
      </c>
      <c r="J16" s="4" t="s">
        <v>50</v>
      </c>
      <c r="K16" s="4" t="s">
        <v>129</v>
      </c>
      <c r="L16" s="10" t="s">
        <v>8</v>
      </c>
      <c r="M16" s="10" t="s">
        <v>147</v>
      </c>
      <c r="N16" s="68">
        <v>77</v>
      </c>
      <c r="O16" s="68">
        <v>2025</v>
      </c>
      <c r="P16" s="11" t="s">
        <v>210</v>
      </c>
      <c r="Q16" s="10" t="s">
        <v>132</v>
      </c>
      <c r="R16" s="12" t="s">
        <v>211</v>
      </c>
      <c r="S16" s="12" t="s">
        <v>1392</v>
      </c>
      <c r="T16" s="12" t="s">
        <v>347</v>
      </c>
      <c r="U16" s="68">
        <v>80</v>
      </c>
      <c r="V16" s="10" t="s">
        <v>135</v>
      </c>
      <c r="W16" s="5">
        <v>20</v>
      </c>
      <c r="X16" s="72">
        <v>18.75</v>
      </c>
      <c r="Y16" s="37">
        <f t="shared" si="0"/>
        <v>0.9375</v>
      </c>
      <c r="Z16" s="8" t="s">
        <v>88</v>
      </c>
      <c r="AA16" s="5">
        <v>40</v>
      </c>
      <c r="AB16" s="5">
        <v>38</v>
      </c>
      <c r="AC16" s="37">
        <f t="shared" si="2"/>
        <v>0.95</v>
      </c>
      <c r="AD16" s="8" t="s">
        <v>88</v>
      </c>
      <c r="AE16" s="36">
        <v>60</v>
      </c>
      <c r="AF16" s="36">
        <v>60</v>
      </c>
      <c r="AG16" s="37">
        <f t="shared" si="3"/>
        <v>1</v>
      </c>
      <c r="AH16" s="38" t="s">
        <v>88</v>
      </c>
      <c r="AI16" s="5"/>
      <c r="AJ16" s="5"/>
      <c r="AK16" s="6"/>
      <c r="AL16" s="8"/>
      <c r="AM16" s="5"/>
      <c r="AN16" s="7"/>
      <c r="AO16" s="8"/>
    </row>
    <row r="17" spans="1:41" ht="74.650000000000006" customHeight="1" x14ac:dyDescent="0.3">
      <c r="A17" s="31" t="s">
        <v>121</v>
      </c>
      <c r="B17" s="32" t="s">
        <v>159</v>
      </c>
      <c r="C17" s="32" t="s">
        <v>160</v>
      </c>
      <c r="D17" s="4" t="s">
        <v>149</v>
      </c>
      <c r="E17" s="32" t="s">
        <v>202</v>
      </c>
      <c r="F17" s="4" t="s">
        <v>213</v>
      </c>
      <c r="G17" s="4" t="s">
        <v>214</v>
      </c>
      <c r="H17" s="4" t="s">
        <v>215</v>
      </c>
      <c r="I17" s="4" t="s">
        <v>216</v>
      </c>
      <c r="J17" s="4" t="s">
        <v>50</v>
      </c>
      <c r="K17" s="4" t="s">
        <v>129</v>
      </c>
      <c r="L17" s="10" t="s">
        <v>8</v>
      </c>
      <c r="M17" s="10" t="s">
        <v>147</v>
      </c>
      <c r="N17" s="68">
        <v>100</v>
      </c>
      <c r="O17" s="68">
        <v>2025</v>
      </c>
      <c r="P17" s="11" t="s">
        <v>217</v>
      </c>
      <c r="Q17" s="10" t="s">
        <v>132</v>
      </c>
      <c r="R17" s="12" t="s">
        <v>211</v>
      </c>
      <c r="S17" s="34" t="s">
        <v>170</v>
      </c>
      <c r="T17" s="34" t="s">
        <v>196</v>
      </c>
      <c r="U17" s="68">
        <v>100</v>
      </c>
      <c r="V17" s="10" t="s">
        <v>135</v>
      </c>
      <c r="W17" s="5">
        <v>25</v>
      </c>
      <c r="X17" s="5">
        <v>25</v>
      </c>
      <c r="Y17" s="37">
        <f t="shared" si="0"/>
        <v>1</v>
      </c>
      <c r="Z17" s="8" t="s">
        <v>88</v>
      </c>
      <c r="AA17" s="5">
        <v>50</v>
      </c>
      <c r="AB17" s="5">
        <v>50</v>
      </c>
      <c r="AC17" s="37">
        <f t="shared" si="2"/>
        <v>1</v>
      </c>
      <c r="AD17" s="8" t="s">
        <v>88</v>
      </c>
      <c r="AE17" s="36">
        <v>75</v>
      </c>
      <c r="AF17" s="36">
        <v>75</v>
      </c>
      <c r="AG17" s="37">
        <f t="shared" si="3"/>
        <v>1</v>
      </c>
      <c r="AH17" s="38" t="s">
        <v>88</v>
      </c>
      <c r="AI17" s="5"/>
      <c r="AJ17" s="5"/>
      <c r="AK17" s="6"/>
      <c r="AL17" s="8"/>
      <c r="AM17" s="5"/>
      <c r="AN17" s="7"/>
      <c r="AO17" s="8"/>
    </row>
    <row r="18" spans="1:41" ht="74.650000000000006" customHeight="1" x14ac:dyDescent="0.3">
      <c r="A18" s="31" t="s">
        <v>121</v>
      </c>
      <c r="B18" s="32" t="s">
        <v>159</v>
      </c>
      <c r="C18" s="32" t="s">
        <v>160</v>
      </c>
      <c r="D18" s="4" t="s">
        <v>142</v>
      </c>
      <c r="E18" s="4"/>
      <c r="F18" s="4" t="s">
        <v>218</v>
      </c>
      <c r="G18" s="4" t="s">
        <v>219</v>
      </c>
      <c r="H18" s="4" t="s">
        <v>220</v>
      </c>
      <c r="I18" s="4" t="s">
        <v>221</v>
      </c>
      <c r="J18" s="4" t="s">
        <v>50</v>
      </c>
      <c r="K18" s="4" t="s">
        <v>167</v>
      </c>
      <c r="L18" s="10" t="s">
        <v>8</v>
      </c>
      <c r="M18" s="10" t="s">
        <v>130</v>
      </c>
      <c r="N18" s="68">
        <v>72</v>
      </c>
      <c r="O18" s="68">
        <v>2025</v>
      </c>
      <c r="P18" s="11" t="s">
        <v>222</v>
      </c>
      <c r="Q18" s="10" t="s">
        <v>132</v>
      </c>
      <c r="R18" s="12" t="s">
        <v>211</v>
      </c>
      <c r="S18" s="12" t="s">
        <v>223</v>
      </c>
      <c r="T18" s="12" t="s">
        <v>212</v>
      </c>
      <c r="U18" s="68">
        <v>80</v>
      </c>
      <c r="V18" s="10" t="s">
        <v>135</v>
      </c>
      <c r="W18" s="5" t="s">
        <v>135</v>
      </c>
      <c r="X18" s="5" t="s">
        <v>135</v>
      </c>
      <c r="Y18" s="37"/>
      <c r="Z18" s="8"/>
      <c r="AA18" s="5" t="s">
        <v>135</v>
      </c>
      <c r="AB18" s="5" t="s">
        <v>135</v>
      </c>
      <c r="AC18" s="37"/>
      <c r="AD18" s="8"/>
      <c r="AE18" s="36" t="s">
        <v>135</v>
      </c>
      <c r="AF18" s="36" t="s">
        <v>135</v>
      </c>
      <c r="AG18" s="37"/>
      <c r="AH18" s="38"/>
      <c r="AI18" s="5"/>
      <c r="AJ18" s="5"/>
      <c r="AK18" s="6"/>
      <c r="AL18" s="8"/>
      <c r="AM18" s="5"/>
      <c r="AN18" s="7"/>
      <c r="AO18" s="8"/>
    </row>
    <row r="19" spans="1:41" ht="74.650000000000006" customHeight="1" x14ac:dyDescent="0.3">
      <c r="A19" s="31" t="s">
        <v>121</v>
      </c>
      <c r="B19" s="32" t="s">
        <v>159</v>
      </c>
      <c r="C19" s="32" t="s">
        <v>160</v>
      </c>
      <c r="D19" s="4" t="s">
        <v>149</v>
      </c>
      <c r="E19" s="4" t="s">
        <v>218</v>
      </c>
      <c r="F19" s="4" t="s">
        <v>224</v>
      </c>
      <c r="G19" s="4" t="s">
        <v>225</v>
      </c>
      <c r="H19" s="4" t="s">
        <v>226</v>
      </c>
      <c r="I19" s="4" t="s">
        <v>227</v>
      </c>
      <c r="J19" s="4" t="s">
        <v>50</v>
      </c>
      <c r="K19" s="4" t="s">
        <v>129</v>
      </c>
      <c r="L19" s="10" t="s">
        <v>8</v>
      </c>
      <c r="M19" s="10" t="s">
        <v>147</v>
      </c>
      <c r="N19" s="68">
        <v>100</v>
      </c>
      <c r="O19" s="68">
        <v>2025</v>
      </c>
      <c r="P19" s="11" t="s">
        <v>228</v>
      </c>
      <c r="Q19" s="10" t="s">
        <v>132</v>
      </c>
      <c r="R19" s="12" t="s">
        <v>211</v>
      </c>
      <c r="S19" s="12" t="s">
        <v>234</v>
      </c>
      <c r="T19" s="69">
        <v>1</v>
      </c>
      <c r="U19" s="68">
        <v>100</v>
      </c>
      <c r="V19" s="10" t="s">
        <v>135</v>
      </c>
      <c r="W19" s="5">
        <v>25</v>
      </c>
      <c r="X19" s="5">
        <v>25</v>
      </c>
      <c r="Y19" s="37">
        <f t="shared" si="0"/>
        <v>1</v>
      </c>
      <c r="Z19" s="8" t="s">
        <v>88</v>
      </c>
      <c r="AA19" s="5">
        <v>50</v>
      </c>
      <c r="AB19" s="5">
        <v>50</v>
      </c>
      <c r="AC19" s="37">
        <f t="shared" si="2"/>
        <v>1</v>
      </c>
      <c r="AD19" s="8" t="s">
        <v>88</v>
      </c>
      <c r="AE19" s="36">
        <v>50</v>
      </c>
      <c r="AF19" s="36">
        <v>50</v>
      </c>
      <c r="AG19" s="37">
        <f t="shared" si="3"/>
        <v>1</v>
      </c>
      <c r="AH19" s="38" t="s">
        <v>88</v>
      </c>
      <c r="AI19" s="5"/>
      <c r="AJ19" s="5"/>
      <c r="AK19" s="6"/>
      <c r="AL19" s="8"/>
      <c r="AM19" s="5"/>
      <c r="AN19" s="7"/>
      <c r="AO19" s="8"/>
    </row>
    <row r="20" spans="1:41" ht="74.650000000000006" customHeight="1" x14ac:dyDescent="0.3">
      <c r="A20" s="31" t="s">
        <v>121</v>
      </c>
      <c r="B20" s="32" t="s">
        <v>159</v>
      </c>
      <c r="C20" s="32" t="s">
        <v>160</v>
      </c>
      <c r="D20" s="4" t="s">
        <v>149</v>
      </c>
      <c r="E20" s="4" t="s">
        <v>218</v>
      </c>
      <c r="F20" s="4" t="s">
        <v>229</v>
      </c>
      <c r="G20" s="4" t="s">
        <v>230</v>
      </c>
      <c r="H20" s="4" t="s">
        <v>231</v>
      </c>
      <c r="I20" s="4" t="s">
        <v>232</v>
      </c>
      <c r="J20" s="4" t="s">
        <v>50</v>
      </c>
      <c r="K20" s="4" t="s">
        <v>129</v>
      </c>
      <c r="L20" s="10" t="s">
        <v>8</v>
      </c>
      <c r="M20" s="10" t="s">
        <v>147</v>
      </c>
      <c r="N20" s="68">
        <v>100</v>
      </c>
      <c r="O20" s="68">
        <v>2025</v>
      </c>
      <c r="P20" s="11" t="s">
        <v>233</v>
      </c>
      <c r="Q20" s="10" t="s">
        <v>132</v>
      </c>
      <c r="R20" s="12" t="s">
        <v>211</v>
      </c>
      <c r="S20" s="12" t="s">
        <v>234</v>
      </c>
      <c r="T20" s="69">
        <v>1</v>
      </c>
      <c r="U20" s="68">
        <v>100</v>
      </c>
      <c r="V20" s="10" t="s">
        <v>135</v>
      </c>
      <c r="W20" s="5">
        <v>25</v>
      </c>
      <c r="X20" s="5">
        <v>25</v>
      </c>
      <c r="Y20" s="37">
        <f t="shared" si="0"/>
        <v>1</v>
      </c>
      <c r="Z20" s="8" t="s">
        <v>88</v>
      </c>
      <c r="AA20" s="5">
        <v>50</v>
      </c>
      <c r="AB20" s="5">
        <v>50</v>
      </c>
      <c r="AC20" s="37">
        <f t="shared" si="2"/>
        <v>1</v>
      </c>
      <c r="AD20" s="8" t="s">
        <v>88</v>
      </c>
      <c r="AE20" s="36">
        <v>75</v>
      </c>
      <c r="AF20" s="36">
        <v>75</v>
      </c>
      <c r="AG20" s="37">
        <f t="shared" si="3"/>
        <v>1</v>
      </c>
      <c r="AH20" s="38" t="s">
        <v>88</v>
      </c>
      <c r="AI20" s="5"/>
      <c r="AJ20" s="5"/>
      <c r="AK20" s="6"/>
      <c r="AL20" s="8"/>
      <c r="AM20" s="5"/>
      <c r="AN20" s="7"/>
      <c r="AO20" s="8"/>
    </row>
    <row r="21" spans="1:41" ht="74.650000000000006" customHeight="1" x14ac:dyDescent="0.3">
      <c r="A21" s="31" t="s">
        <v>121</v>
      </c>
      <c r="B21" s="32" t="s">
        <v>159</v>
      </c>
      <c r="C21" s="32" t="s">
        <v>160</v>
      </c>
      <c r="D21" s="4" t="s">
        <v>149</v>
      </c>
      <c r="E21" s="4" t="s">
        <v>218</v>
      </c>
      <c r="F21" s="4" t="s">
        <v>235</v>
      </c>
      <c r="G21" s="4" t="s">
        <v>236</v>
      </c>
      <c r="H21" s="4" t="s">
        <v>237</v>
      </c>
      <c r="I21" s="4" t="s">
        <v>238</v>
      </c>
      <c r="J21" s="4" t="s">
        <v>50</v>
      </c>
      <c r="K21" s="4" t="s">
        <v>129</v>
      </c>
      <c r="L21" s="10" t="s">
        <v>8</v>
      </c>
      <c r="M21" s="10" t="s">
        <v>147</v>
      </c>
      <c r="N21" s="68">
        <v>100</v>
      </c>
      <c r="O21" s="68">
        <v>2025</v>
      </c>
      <c r="P21" s="11" t="s">
        <v>239</v>
      </c>
      <c r="Q21" s="10" t="s">
        <v>132</v>
      </c>
      <c r="R21" s="12" t="s">
        <v>211</v>
      </c>
      <c r="S21" s="34" t="s">
        <v>133</v>
      </c>
      <c r="T21" s="34" t="s">
        <v>245</v>
      </c>
      <c r="U21" s="68">
        <v>100</v>
      </c>
      <c r="V21" s="10" t="s">
        <v>135</v>
      </c>
      <c r="W21" s="5">
        <v>25</v>
      </c>
      <c r="X21" s="5">
        <v>25</v>
      </c>
      <c r="Y21" s="37">
        <f t="shared" si="0"/>
        <v>1</v>
      </c>
      <c r="Z21" s="8" t="s">
        <v>88</v>
      </c>
      <c r="AA21" s="5">
        <v>50</v>
      </c>
      <c r="AB21" s="5">
        <v>50</v>
      </c>
      <c r="AC21" s="37">
        <f t="shared" si="2"/>
        <v>1</v>
      </c>
      <c r="AD21" s="8" t="s">
        <v>88</v>
      </c>
      <c r="AE21" s="5">
        <v>75</v>
      </c>
      <c r="AF21" s="5">
        <v>75</v>
      </c>
      <c r="AG21" s="37">
        <f t="shared" si="3"/>
        <v>1</v>
      </c>
      <c r="AH21" s="8" t="s">
        <v>88</v>
      </c>
      <c r="AI21" s="5"/>
      <c r="AJ21" s="5"/>
      <c r="AK21" s="6"/>
      <c r="AL21" s="8"/>
      <c r="AM21" s="5"/>
      <c r="AN21" s="7"/>
      <c r="AO21" s="8"/>
    </row>
    <row r="22" spans="1:41" ht="74.650000000000006" customHeight="1" x14ac:dyDescent="0.3">
      <c r="A22" s="31" t="s">
        <v>121</v>
      </c>
      <c r="B22" s="32" t="s">
        <v>159</v>
      </c>
      <c r="C22" s="32" t="s">
        <v>160</v>
      </c>
      <c r="D22" s="4" t="s">
        <v>149</v>
      </c>
      <c r="E22" s="4" t="s">
        <v>218</v>
      </c>
      <c r="F22" s="4" t="s">
        <v>240</v>
      </c>
      <c r="G22" s="4" t="s">
        <v>241</v>
      </c>
      <c r="H22" s="4" t="s">
        <v>243</v>
      </c>
      <c r="I22" s="4" t="s">
        <v>244</v>
      </c>
      <c r="J22" s="4" t="s">
        <v>50</v>
      </c>
      <c r="K22" s="4" t="s">
        <v>129</v>
      </c>
      <c r="L22" s="10" t="s">
        <v>8</v>
      </c>
      <c r="M22" s="10" t="s">
        <v>147</v>
      </c>
      <c r="N22" s="68">
        <v>100</v>
      </c>
      <c r="O22" s="68">
        <v>2025</v>
      </c>
      <c r="P22" s="11" t="s">
        <v>242</v>
      </c>
      <c r="Q22" s="10" t="s">
        <v>132</v>
      </c>
      <c r="R22" s="12" t="s">
        <v>211</v>
      </c>
      <c r="S22" s="12" t="s">
        <v>234</v>
      </c>
      <c r="T22" s="69">
        <v>1</v>
      </c>
      <c r="U22" s="68">
        <v>100</v>
      </c>
      <c r="V22" s="10" t="s">
        <v>135</v>
      </c>
      <c r="W22" s="5">
        <v>0.1</v>
      </c>
      <c r="X22" s="5">
        <v>0.1</v>
      </c>
      <c r="Y22" s="37">
        <f t="shared" si="0"/>
        <v>1</v>
      </c>
      <c r="Z22" s="8" t="s">
        <v>88</v>
      </c>
      <c r="AA22" s="5">
        <v>0.1</v>
      </c>
      <c r="AB22" s="5">
        <v>0.1</v>
      </c>
      <c r="AC22" s="37">
        <f t="shared" si="2"/>
        <v>1</v>
      </c>
      <c r="AD22" s="8" t="s">
        <v>88</v>
      </c>
      <c r="AE22" s="5">
        <v>100</v>
      </c>
      <c r="AF22" s="5">
        <v>100</v>
      </c>
      <c r="AG22" s="37">
        <f t="shared" si="3"/>
        <v>1</v>
      </c>
      <c r="AH22" s="8" t="s">
        <v>88</v>
      </c>
      <c r="AI22" s="5"/>
      <c r="AJ22" s="5"/>
      <c r="AK22" s="6"/>
      <c r="AL22" s="8"/>
      <c r="AM22" s="5"/>
      <c r="AN22" s="7"/>
      <c r="AO22" s="8"/>
    </row>
    <row r="23" spans="1:41" ht="74.650000000000006" customHeight="1" x14ac:dyDescent="0.3">
      <c r="A23" s="31" t="s">
        <v>121</v>
      </c>
      <c r="B23" s="32" t="s">
        <v>159</v>
      </c>
      <c r="C23" s="32" t="s">
        <v>160</v>
      </c>
      <c r="D23" s="4" t="s">
        <v>142</v>
      </c>
      <c r="E23" s="4"/>
      <c r="F23" s="4" t="s">
        <v>246</v>
      </c>
      <c r="G23" s="4" t="s">
        <v>247</v>
      </c>
      <c r="H23" s="4" t="s">
        <v>248</v>
      </c>
      <c r="I23" s="4" t="s">
        <v>249</v>
      </c>
      <c r="J23" s="4" t="s">
        <v>50</v>
      </c>
      <c r="K23" s="4" t="s">
        <v>129</v>
      </c>
      <c r="L23" s="10" t="s">
        <v>8</v>
      </c>
      <c r="M23" s="10" t="s">
        <v>147</v>
      </c>
      <c r="N23" s="10" t="s">
        <v>187</v>
      </c>
      <c r="O23" s="68">
        <v>2025</v>
      </c>
      <c r="P23" s="11" t="s">
        <v>250</v>
      </c>
      <c r="Q23" s="10" t="s">
        <v>132</v>
      </c>
      <c r="R23" s="12" t="s">
        <v>211</v>
      </c>
      <c r="S23" s="34" t="s">
        <v>133</v>
      </c>
      <c r="T23" s="34" t="s">
        <v>245</v>
      </c>
      <c r="U23" s="68">
        <v>100</v>
      </c>
      <c r="V23" s="10" t="s">
        <v>135</v>
      </c>
      <c r="W23" s="5">
        <v>25</v>
      </c>
      <c r="X23" s="5">
        <v>25</v>
      </c>
      <c r="Y23" s="37">
        <f t="shared" si="0"/>
        <v>1</v>
      </c>
      <c r="Z23" s="8" t="s">
        <v>88</v>
      </c>
      <c r="AA23" s="5">
        <v>50</v>
      </c>
      <c r="AB23" s="5">
        <v>50</v>
      </c>
      <c r="AC23" s="37">
        <f t="shared" si="2"/>
        <v>1</v>
      </c>
      <c r="AD23" s="8" t="s">
        <v>88</v>
      </c>
      <c r="AE23" s="5">
        <v>75</v>
      </c>
      <c r="AF23" s="5">
        <v>75</v>
      </c>
      <c r="AG23" s="37">
        <f t="shared" si="3"/>
        <v>1</v>
      </c>
      <c r="AH23" s="8" t="s">
        <v>88</v>
      </c>
      <c r="AI23" s="5"/>
      <c r="AJ23" s="5"/>
      <c r="AK23" s="6"/>
      <c r="AL23" s="8"/>
      <c r="AM23" s="5"/>
      <c r="AN23" s="7"/>
      <c r="AO23" s="8"/>
    </row>
    <row r="24" spans="1:41" ht="74.650000000000006" customHeight="1" x14ac:dyDescent="0.3">
      <c r="A24" s="31" t="s">
        <v>121</v>
      </c>
      <c r="B24" s="32" t="s">
        <v>159</v>
      </c>
      <c r="C24" s="32" t="s">
        <v>160</v>
      </c>
      <c r="D24" s="4" t="s">
        <v>149</v>
      </c>
      <c r="E24" s="4" t="s">
        <v>246</v>
      </c>
      <c r="F24" s="4" t="s">
        <v>251</v>
      </c>
      <c r="G24" s="4" t="s">
        <v>252</v>
      </c>
      <c r="H24" s="4" t="s">
        <v>253</v>
      </c>
      <c r="I24" s="4" t="s">
        <v>254</v>
      </c>
      <c r="J24" s="4" t="s">
        <v>50</v>
      </c>
      <c r="K24" s="4" t="s">
        <v>129</v>
      </c>
      <c r="L24" s="10" t="s">
        <v>8</v>
      </c>
      <c r="M24" s="10" t="s">
        <v>147</v>
      </c>
      <c r="N24" s="68">
        <v>100</v>
      </c>
      <c r="O24" s="68">
        <v>2025</v>
      </c>
      <c r="P24" s="11" t="s">
        <v>255</v>
      </c>
      <c r="Q24" s="10" t="s">
        <v>132</v>
      </c>
      <c r="R24" s="12" t="s">
        <v>211</v>
      </c>
      <c r="S24" s="34" t="s">
        <v>133</v>
      </c>
      <c r="T24" s="34" t="s">
        <v>245</v>
      </c>
      <c r="U24" s="68">
        <v>100</v>
      </c>
      <c r="V24" s="10" t="s">
        <v>135</v>
      </c>
      <c r="W24" s="5">
        <v>25</v>
      </c>
      <c r="X24" s="5">
        <v>25</v>
      </c>
      <c r="Y24" s="37">
        <f t="shared" si="0"/>
        <v>1</v>
      </c>
      <c r="Z24" s="8" t="s">
        <v>88</v>
      </c>
      <c r="AA24" s="5">
        <v>50</v>
      </c>
      <c r="AB24" s="5">
        <v>50</v>
      </c>
      <c r="AC24" s="37">
        <f t="shared" si="2"/>
        <v>1</v>
      </c>
      <c r="AD24" s="8" t="s">
        <v>88</v>
      </c>
      <c r="AE24" s="5">
        <v>75</v>
      </c>
      <c r="AF24" s="5">
        <v>75</v>
      </c>
      <c r="AG24" s="37">
        <f t="shared" si="3"/>
        <v>1</v>
      </c>
      <c r="AH24" s="8" t="s">
        <v>88</v>
      </c>
      <c r="AI24" s="5"/>
      <c r="AJ24" s="5"/>
      <c r="AK24" s="6"/>
      <c r="AL24" s="8"/>
      <c r="AM24" s="5"/>
      <c r="AN24" s="7"/>
      <c r="AO24" s="8"/>
    </row>
    <row r="25" spans="1:41" ht="74.650000000000006" customHeight="1" x14ac:dyDescent="0.3">
      <c r="A25" s="31" t="s">
        <v>121</v>
      </c>
      <c r="B25" s="32" t="s">
        <v>159</v>
      </c>
      <c r="C25" s="32" t="s">
        <v>160</v>
      </c>
      <c r="D25" s="4" t="s">
        <v>149</v>
      </c>
      <c r="E25" s="4" t="s">
        <v>246</v>
      </c>
      <c r="F25" s="4" t="s">
        <v>256</v>
      </c>
      <c r="G25" s="4" t="s">
        <v>257</v>
      </c>
      <c r="H25" s="4" t="s">
        <v>258</v>
      </c>
      <c r="I25" s="4" t="s">
        <v>259</v>
      </c>
      <c r="J25" s="4" t="s">
        <v>50</v>
      </c>
      <c r="K25" s="4" t="s">
        <v>129</v>
      </c>
      <c r="L25" s="10" t="s">
        <v>8</v>
      </c>
      <c r="M25" s="10" t="s">
        <v>147</v>
      </c>
      <c r="N25" s="68">
        <v>100</v>
      </c>
      <c r="O25" s="68">
        <v>2025</v>
      </c>
      <c r="P25" s="11" t="s">
        <v>260</v>
      </c>
      <c r="Q25" s="10" t="s">
        <v>132</v>
      </c>
      <c r="R25" s="12" t="s">
        <v>211</v>
      </c>
      <c r="S25" s="34" t="s">
        <v>133</v>
      </c>
      <c r="T25" s="34" t="s">
        <v>245</v>
      </c>
      <c r="U25" s="68">
        <v>100</v>
      </c>
      <c r="V25" s="10" t="s">
        <v>135</v>
      </c>
      <c r="W25" s="5">
        <v>25</v>
      </c>
      <c r="X25" s="5">
        <v>25</v>
      </c>
      <c r="Y25" s="37">
        <f t="shared" si="0"/>
        <v>1</v>
      </c>
      <c r="Z25" s="8" t="s">
        <v>88</v>
      </c>
      <c r="AA25" s="5">
        <v>50</v>
      </c>
      <c r="AB25" s="5">
        <v>50</v>
      </c>
      <c r="AC25" s="37">
        <f t="shared" si="2"/>
        <v>1</v>
      </c>
      <c r="AD25" s="8" t="s">
        <v>88</v>
      </c>
      <c r="AE25" s="5">
        <v>75</v>
      </c>
      <c r="AF25" s="5">
        <v>75</v>
      </c>
      <c r="AG25" s="37">
        <f t="shared" si="3"/>
        <v>1</v>
      </c>
      <c r="AH25" s="8" t="s">
        <v>88</v>
      </c>
      <c r="AI25" s="5"/>
      <c r="AJ25" s="5"/>
      <c r="AK25" s="6"/>
      <c r="AL25" s="8"/>
      <c r="AM25" s="5"/>
      <c r="AN25" s="7"/>
      <c r="AO25" s="8"/>
    </row>
    <row r="26" spans="1:41" ht="74.650000000000006" customHeight="1" x14ac:dyDescent="0.3">
      <c r="A26" s="31" t="s">
        <v>121</v>
      </c>
      <c r="B26" s="32" t="s">
        <v>159</v>
      </c>
      <c r="C26" s="32" t="s">
        <v>160</v>
      </c>
      <c r="D26" s="4" t="s">
        <v>142</v>
      </c>
      <c r="F26" s="4" t="s">
        <v>261</v>
      </c>
      <c r="G26" s="4" t="s">
        <v>262</v>
      </c>
      <c r="H26" s="4" t="s">
        <v>263</v>
      </c>
      <c r="I26" s="4" t="s">
        <v>264</v>
      </c>
      <c r="J26" s="4" t="s">
        <v>50</v>
      </c>
      <c r="K26" s="4" t="s">
        <v>129</v>
      </c>
      <c r="L26" s="10" t="s">
        <v>8</v>
      </c>
      <c r="M26" s="10" t="s">
        <v>147</v>
      </c>
      <c r="N26" s="68">
        <v>100</v>
      </c>
      <c r="O26" s="68">
        <v>2025</v>
      </c>
      <c r="P26" s="11" t="s">
        <v>265</v>
      </c>
      <c r="Q26" s="10" t="s">
        <v>132</v>
      </c>
      <c r="R26" s="12" t="s">
        <v>211</v>
      </c>
      <c r="S26" s="34" t="s">
        <v>363</v>
      </c>
      <c r="T26" s="34" t="s">
        <v>1393</v>
      </c>
      <c r="U26" s="68">
        <v>100</v>
      </c>
      <c r="V26" s="10" t="s">
        <v>135</v>
      </c>
      <c r="W26" s="5">
        <v>25</v>
      </c>
      <c r="X26" s="5">
        <v>25</v>
      </c>
      <c r="Y26" s="37">
        <f t="shared" si="0"/>
        <v>1</v>
      </c>
      <c r="Z26" s="8" t="s">
        <v>88</v>
      </c>
      <c r="AA26" s="5">
        <v>50</v>
      </c>
      <c r="AB26" s="5">
        <v>50</v>
      </c>
      <c r="AC26" s="37">
        <f t="shared" si="2"/>
        <v>1</v>
      </c>
      <c r="AD26" s="8" t="s">
        <v>88</v>
      </c>
      <c r="AE26" s="5">
        <v>75</v>
      </c>
      <c r="AF26" s="5">
        <v>75</v>
      </c>
      <c r="AG26" s="37">
        <f t="shared" si="3"/>
        <v>1</v>
      </c>
      <c r="AH26" s="8" t="s">
        <v>88</v>
      </c>
      <c r="AI26" s="5"/>
      <c r="AJ26" s="5"/>
      <c r="AK26" s="6"/>
      <c r="AL26" s="8"/>
      <c r="AM26" s="5"/>
      <c r="AN26" s="7"/>
      <c r="AO26" s="8"/>
    </row>
    <row r="27" spans="1:41" ht="74.650000000000006" customHeight="1" x14ac:dyDescent="0.3">
      <c r="A27" s="31" t="s">
        <v>121</v>
      </c>
      <c r="B27" s="32" t="s">
        <v>159</v>
      </c>
      <c r="C27" s="32" t="s">
        <v>160</v>
      </c>
      <c r="D27" s="4" t="s">
        <v>149</v>
      </c>
      <c r="E27" s="4" t="s">
        <v>261</v>
      </c>
      <c r="F27" s="4" t="s">
        <v>267</v>
      </c>
      <c r="G27" s="4" t="s">
        <v>266</v>
      </c>
      <c r="H27" s="4" t="s">
        <v>268</v>
      </c>
      <c r="I27" s="4" t="s">
        <v>269</v>
      </c>
      <c r="J27" s="4" t="s">
        <v>50</v>
      </c>
      <c r="K27" s="4" t="s">
        <v>129</v>
      </c>
      <c r="L27" s="10" t="s">
        <v>8</v>
      </c>
      <c r="M27" s="10" t="s">
        <v>147</v>
      </c>
      <c r="N27" s="10" t="s">
        <v>187</v>
      </c>
      <c r="O27" s="68">
        <v>2025</v>
      </c>
      <c r="P27" s="11" t="s">
        <v>270</v>
      </c>
      <c r="Q27" s="10" t="s">
        <v>132</v>
      </c>
      <c r="R27" s="12" t="s">
        <v>211</v>
      </c>
      <c r="S27" s="12" t="s">
        <v>271</v>
      </c>
      <c r="T27" s="12" t="s">
        <v>272</v>
      </c>
      <c r="U27" s="68">
        <v>100</v>
      </c>
      <c r="V27" s="10" t="s">
        <v>135</v>
      </c>
      <c r="W27" s="5">
        <v>25</v>
      </c>
      <c r="X27" s="5">
        <v>25</v>
      </c>
      <c r="Y27" s="37">
        <f t="shared" si="0"/>
        <v>1</v>
      </c>
      <c r="Z27" s="8" t="s">
        <v>88</v>
      </c>
      <c r="AA27" s="5">
        <v>50</v>
      </c>
      <c r="AB27" s="5">
        <v>50</v>
      </c>
      <c r="AC27" s="37">
        <f t="shared" si="2"/>
        <v>1</v>
      </c>
      <c r="AD27" s="8" t="s">
        <v>88</v>
      </c>
      <c r="AE27" s="5">
        <v>75</v>
      </c>
      <c r="AF27" s="5">
        <v>75</v>
      </c>
      <c r="AG27" s="37">
        <f t="shared" si="3"/>
        <v>1</v>
      </c>
      <c r="AH27" s="8" t="s">
        <v>88</v>
      </c>
      <c r="AI27" s="5"/>
      <c r="AJ27" s="5"/>
      <c r="AK27" s="6"/>
      <c r="AL27" s="8"/>
      <c r="AM27" s="5"/>
      <c r="AN27" s="7"/>
      <c r="AO27" s="8"/>
    </row>
    <row r="28" spans="1:41" ht="74.650000000000006" customHeight="1" x14ac:dyDescent="0.3">
      <c r="A28" s="31" t="s">
        <v>121</v>
      </c>
      <c r="B28" s="32" t="s">
        <v>159</v>
      </c>
      <c r="C28" s="32" t="s">
        <v>160</v>
      </c>
      <c r="D28" s="4" t="s">
        <v>149</v>
      </c>
      <c r="E28" s="4" t="s">
        <v>261</v>
      </c>
      <c r="F28" s="4" t="s">
        <v>273</v>
      </c>
      <c r="G28" s="4" t="s">
        <v>274</v>
      </c>
      <c r="H28" s="4" t="s">
        <v>275</v>
      </c>
      <c r="I28" s="4" t="s">
        <v>280</v>
      </c>
      <c r="J28" s="4" t="s">
        <v>50</v>
      </c>
      <c r="K28" s="4" t="s">
        <v>129</v>
      </c>
      <c r="L28" s="10" t="s">
        <v>8</v>
      </c>
      <c r="M28" s="10" t="s">
        <v>147</v>
      </c>
      <c r="N28" s="10" t="s">
        <v>187</v>
      </c>
      <c r="O28" s="68">
        <v>2025</v>
      </c>
      <c r="P28" s="11" t="s">
        <v>276</v>
      </c>
      <c r="Q28" s="10" t="s">
        <v>132</v>
      </c>
      <c r="R28" s="12" t="s">
        <v>211</v>
      </c>
      <c r="S28" s="34" t="s">
        <v>133</v>
      </c>
      <c r="T28" s="34" t="s">
        <v>245</v>
      </c>
      <c r="U28" s="68">
        <v>100</v>
      </c>
      <c r="V28" s="10" t="s">
        <v>135</v>
      </c>
      <c r="W28" s="5">
        <v>25</v>
      </c>
      <c r="X28" s="5">
        <v>25</v>
      </c>
      <c r="Y28" s="37">
        <f t="shared" si="0"/>
        <v>1</v>
      </c>
      <c r="Z28" s="8" t="s">
        <v>88</v>
      </c>
      <c r="AA28" s="5">
        <v>50</v>
      </c>
      <c r="AB28" s="5">
        <v>50</v>
      </c>
      <c r="AC28" s="37">
        <f t="shared" si="2"/>
        <v>1</v>
      </c>
      <c r="AD28" s="8" t="s">
        <v>88</v>
      </c>
      <c r="AE28" s="5">
        <v>75</v>
      </c>
      <c r="AF28" s="5">
        <v>75</v>
      </c>
      <c r="AG28" s="37">
        <f t="shared" si="3"/>
        <v>1</v>
      </c>
      <c r="AH28" s="8" t="s">
        <v>88</v>
      </c>
      <c r="AI28" s="5"/>
      <c r="AJ28" s="5"/>
      <c r="AK28" s="6"/>
      <c r="AL28" s="8"/>
      <c r="AM28" s="5"/>
      <c r="AN28" s="7"/>
      <c r="AO28" s="8"/>
    </row>
    <row r="29" spans="1:41" ht="74.650000000000006" customHeight="1" x14ac:dyDescent="0.3">
      <c r="A29" s="31" t="s">
        <v>121</v>
      </c>
      <c r="B29" s="32" t="s">
        <v>159</v>
      </c>
      <c r="C29" s="32" t="s">
        <v>160</v>
      </c>
      <c r="D29" s="4" t="s">
        <v>149</v>
      </c>
      <c r="E29" s="4" t="s">
        <v>261</v>
      </c>
      <c r="F29" s="4" t="s">
        <v>277</v>
      </c>
      <c r="G29" s="4" t="s">
        <v>278</v>
      </c>
      <c r="H29" s="4" t="s">
        <v>279</v>
      </c>
      <c r="I29" s="4" t="s">
        <v>281</v>
      </c>
      <c r="J29" s="4" t="s">
        <v>50</v>
      </c>
      <c r="K29" s="4" t="s">
        <v>129</v>
      </c>
      <c r="L29" s="10" t="s">
        <v>8</v>
      </c>
      <c r="M29" s="10" t="s">
        <v>147</v>
      </c>
      <c r="N29" s="10" t="s">
        <v>187</v>
      </c>
      <c r="O29" s="68">
        <v>2025</v>
      </c>
      <c r="P29" s="11" t="s">
        <v>282</v>
      </c>
      <c r="Q29" s="10" t="s">
        <v>132</v>
      </c>
      <c r="R29" s="12" t="s">
        <v>211</v>
      </c>
      <c r="S29" s="34" t="s">
        <v>133</v>
      </c>
      <c r="T29" s="34" t="s">
        <v>245</v>
      </c>
      <c r="U29" s="68">
        <v>100</v>
      </c>
      <c r="V29" s="10" t="s">
        <v>135</v>
      </c>
      <c r="W29" s="5">
        <v>25</v>
      </c>
      <c r="X29" s="5">
        <v>25</v>
      </c>
      <c r="Y29" s="37">
        <f t="shared" si="0"/>
        <v>1</v>
      </c>
      <c r="Z29" s="8" t="s">
        <v>88</v>
      </c>
      <c r="AA29" s="5">
        <v>50</v>
      </c>
      <c r="AB29" s="5">
        <v>50</v>
      </c>
      <c r="AC29" s="37">
        <f t="shared" si="2"/>
        <v>1</v>
      </c>
      <c r="AD29" s="8" t="s">
        <v>88</v>
      </c>
      <c r="AE29" s="5">
        <v>75</v>
      </c>
      <c r="AF29" s="5">
        <v>75</v>
      </c>
      <c r="AG29" s="37">
        <f t="shared" si="3"/>
        <v>1</v>
      </c>
      <c r="AH29" s="8" t="s">
        <v>88</v>
      </c>
      <c r="AI29" s="5"/>
      <c r="AJ29" s="5"/>
      <c r="AK29" s="6"/>
      <c r="AL29" s="8"/>
      <c r="AM29" s="5"/>
      <c r="AN29" s="7"/>
      <c r="AO29" s="8"/>
    </row>
    <row r="30" spans="1:41" ht="74.650000000000006" customHeight="1" x14ac:dyDescent="0.3">
      <c r="A30" s="31" t="s">
        <v>121</v>
      </c>
      <c r="B30" s="32" t="s">
        <v>159</v>
      </c>
      <c r="C30" s="32" t="s">
        <v>160</v>
      </c>
      <c r="D30" s="4" t="s">
        <v>149</v>
      </c>
      <c r="E30" s="4" t="s">
        <v>261</v>
      </c>
      <c r="F30" s="4" t="s">
        <v>283</v>
      </c>
      <c r="G30" s="4" t="s">
        <v>284</v>
      </c>
      <c r="H30" s="4" t="s">
        <v>285</v>
      </c>
      <c r="I30" s="4" t="s">
        <v>286</v>
      </c>
      <c r="J30" s="4" t="s">
        <v>50</v>
      </c>
      <c r="K30" s="4" t="s">
        <v>129</v>
      </c>
      <c r="L30" s="10" t="s">
        <v>8</v>
      </c>
      <c r="M30" s="10" t="s">
        <v>147</v>
      </c>
      <c r="N30" s="68">
        <v>100</v>
      </c>
      <c r="O30" s="68">
        <v>2025</v>
      </c>
      <c r="P30" s="11" t="s">
        <v>287</v>
      </c>
      <c r="Q30" s="10" t="s">
        <v>132</v>
      </c>
      <c r="R30" s="12" t="s">
        <v>211</v>
      </c>
      <c r="S30" s="34" t="s">
        <v>133</v>
      </c>
      <c r="T30" s="34" t="s">
        <v>245</v>
      </c>
      <c r="U30" s="68">
        <v>100</v>
      </c>
      <c r="V30" s="10" t="s">
        <v>135</v>
      </c>
      <c r="W30" s="5">
        <v>25</v>
      </c>
      <c r="X30" s="5">
        <v>25</v>
      </c>
      <c r="Y30" s="37">
        <f t="shared" si="0"/>
        <v>1</v>
      </c>
      <c r="Z30" s="8" t="s">
        <v>88</v>
      </c>
      <c r="AA30" s="5">
        <v>50</v>
      </c>
      <c r="AB30" s="5">
        <v>50</v>
      </c>
      <c r="AC30" s="37">
        <f t="shared" si="2"/>
        <v>1</v>
      </c>
      <c r="AD30" s="8" t="s">
        <v>88</v>
      </c>
      <c r="AE30" s="5">
        <v>75</v>
      </c>
      <c r="AF30" s="5">
        <v>75</v>
      </c>
      <c r="AG30" s="37">
        <f t="shared" si="3"/>
        <v>1</v>
      </c>
      <c r="AH30" s="8" t="s">
        <v>88</v>
      </c>
      <c r="AI30" s="5"/>
      <c r="AJ30" s="5"/>
      <c r="AK30" s="6"/>
      <c r="AL30" s="8"/>
      <c r="AM30" s="5"/>
      <c r="AN30" s="7"/>
      <c r="AO30" s="8"/>
    </row>
    <row r="31" spans="1:41" ht="74.650000000000006" customHeight="1" x14ac:dyDescent="0.3">
      <c r="A31" s="31" t="s">
        <v>121</v>
      </c>
      <c r="B31" s="32" t="s">
        <v>159</v>
      </c>
      <c r="C31" s="32" t="s">
        <v>160</v>
      </c>
      <c r="D31" s="4" t="s">
        <v>149</v>
      </c>
      <c r="E31" s="4" t="s">
        <v>261</v>
      </c>
      <c r="F31" s="4" t="s">
        <v>288</v>
      </c>
      <c r="G31" s="4" t="s">
        <v>289</v>
      </c>
      <c r="H31" s="4" t="s">
        <v>291</v>
      </c>
      <c r="I31" s="4" t="s">
        <v>292</v>
      </c>
      <c r="J31" s="4" t="s">
        <v>50</v>
      </c>
      <c r="K31" s="4" t="s">
        <v>129</v>
      </c>
      <c r="L31" s="10" t="s">
        <v>8</v>
      </c>
      <c r="M31" s="10" t="s">
        <v>147</v>
      </c>
      <c r="N31" s="68">
        <v>100</v>
      </c>
      <c r="O31" s="68">
        <v>2025</v>
      </c>
      <c r="P31" s="11" t="s">
        <v>290</v>
      </c>
      <c r="Q31" s="10" t="s">
        <v>132</v>
      </c>
      <c r="R31" s="12" t="s">
        <v>211</v>
      </c>
      <c r="S31" s="34" t="s">
        <v>133</v>
      </c>
      <c r="T31" s="34" t="s">
        <v>245</v>
      </c>
      <c r="U31" s="68">
        <v>100</v>
      </c>
      <c r="V31" s="10" t="s">
        <v>135</v>
      </c>
      <c r="W31" s="5">
        <v>25</v>
      </c>
      <c r="X31" s="72">
        <v>24.94</v>
      </c>
      <c r="Y31" s="37">
        <f t="shared" si="0"/>
        <v>0.99760000000000004</v>
      </c>
      <c r="Z31" s="8" t="s">
        <v>88</v>
      </c>
      <c r="AA31" s="5">
        <v>50</v>
      </c>
      <c r="AB31" s="5">
        <v>50</v>
      </c>
      <c r="AC31" s="37">
        <f t="shared" si="2"/>
        <v>1</v>
      </c>
      <c r="AD31" s="8" t="s">
        <v>88</v>
      </c>
      <c r="AE31" s="5">
        <v>75</v>
      </c>
      <c r="AF31" s="5">
        <v>75</v>
      </c>
      <c r="AG31" s="37">
        <f t="shared" si="3"/>
        <v>1</v>
      </c>
      <c r="AH31" s="8" t="s">
        <v>88</v>
      </c>
      <c r="AI31" s="5"/>
      <c r="AJ31" s="5"/>
      <c r="AK31" s="6"/>
      <c r="AL31" s="8"/>
      <c r="AM31" s="5"/>
      <c r="AN31" s="7"/>
      <c r="AO31" s="8"/>
    </row>
    <row r="32" spans="1:41" ht="74.650000000000006" customHeight="1" x14ac:dyDescent="0.3">
      <c r="A32" s="31" t="s">
        <v>121</v>
      </c>
      <c r="B32" s="32" t="s">
        <v>159</v>
      </c>
      <c r="C32" s="32" t="s">
        <v>160</v>
      </c>
      <c r="D32" s="4" t="s">
        <v>142</v>
      </c>
      <c r="E32" s="4"/>
      <c r="F32" s="4" t="s">
        <v>293</v>
      </c>
      <c r="G32" s="4" t="s">
        <v>294</v>
      </c>
      <c r="H32" s="4" t="s">
        <v>295</v>
      </c>
      <c r="I32" s="4" t="s">
        <v>296</v>
      </c>
      <c r="J32" s="4" t="s">
        <v>50</v>
      </c>
      <c r="K32" s="4" t="s">
        <v>129</v>
      </c>
      <c r="L32" s="10" t="s">
        <v>8</v>
      </c>
      <c r="M32" s="10" t="s">
        <v>147</v>
      </c>
      <c r="N32" s="68">
        <v>70</v>
      </c>
      <c r="O32" s="68">
        <v>2025</v>
      </c>
      <c r="P32" s="11" t="s">
        <v>297</v>
      </c>
      <c r="Q32" s="10" t="s">
        <v>132</v>
      </c>
      <c r="R32" s="12" t="s">
        <v>211</v>
      </c>
      <c r="S32" s="12" t="s">
        <v>298</v>
      </c>
      <c r="T32" s="12" t="s">
        <v>299</v>
      </c>
      <c r="U32" s="68">
        <v>70</v>
      </c>
      <c r="V32" s="10" t="s">
        <v>135</v>
      </c>
      <c r="W32" s="5">
        <v>0.1</v>
      </c>
      <c r="X32" s="5">
        <v>0.1</v>
      </c>
      <c r="Y32" s="37">
        <f t="shared" si="0"/>
        <v>1</v>
      </c>
      <c r="Z32" s="8" t="s">
        <v>88</v>
      </c>
      <c r="AA32" s="5">
        <v>0.1</v>
      </c>
      <c r="AB32" s="5">
        <v>0.1</v>
      </c>
      <c r="AC32" s="37">
        <f t="shared" si="2"/>
        <v>1</v>
      </c>
      <c r="AD32" s="8" t="s">
        <v>88</v>
      </c>
      <c r="AE32" s="5">
        <v>0.1</v>
      </c>
      <c r="AF32" s="5">
        <v>0.1</v>
      </c>
      <c r="AG32" s="37">
        <f t="shared" si="3"/>
        <v>1</v>
      </c>
      <c r="AH32" s="8" t="s">
        <v>88</v>
      </c>
      <c r="AI32" s="5"/>
      <c r="AJ32" s="5"/>
      <c r="AK32" s="6"/>
      <c r="AL32" s="8"/>
      <c r="AM32" s="5"/>
      <c r="AN32" s="7"/>
      <c r="AO32" s="8"/>
    </row>
    <row r="33" spans="1:41" ht="74.650000000000006" customHeight="1" x14ac:dyDescent="0.3">
      <c r="A33" s="31" t="s">
        <v>121</v>
      </c>
      <c r="B33" s="32" t="s">
        <v>159</v>
      </c>
      <c r="C33" s="32" t="s">
        <v>160</v>
      </c>
      <c r="D33" s="4" t="s">
        <v>149</v>
      </c>
      <c r="E33" s="4" t="s">
        <v>293</v>
      </c>
      <c r="F33" s="4" t="s">
        <v>300</v>
      </c>
      <c r="G33" s="4" t="s">
        <v>301</v>
      </c>
      <c r="H33" s="4" t="s">
        <v>302</v>
      </c>
      <c r="I33" s="4" t="s">
        <v>303</v>
      </c>
      <c r="J33" s="4" t="s">
        <v>50</v>
      </c>
      <c r="K33" s="4" t="s">
        <v>129</v>
      </c>
      <c r="L33" s="10" t="s">
        <v>8</v>
      </c>
      <c r="M33" s="10" t="s">
        <v>147</v>
      </c>
      <c r="N33" s="68">
        <v>100</v>
      </c>
      <c r="O33" s="68">
        <v>2025</v>
      </c>
      <c r="P33" s="11" t="s">
        <v>304</v>
      </c>
      <c r="Q33" s="10" t="s">
        <v>132</v>
      </c>
      <c r="R33" s="12" t="s">
        <v>211</v>
      </c>
      <c r="S33" s="12" t="s">
        <v>170</v>
      </c>
      <c r="T33" s="12" t="s">
        <v>169</v>
      </c>
      <c r="U33" s="68">
        <v>100</v>
      </c>
      <c r="V33" s="10" t="s">
        <v>135</v>
      </c>
      <c r="W33" s="5">
        <v>25</v>
      </c>
      <c r="X33" s="5">
        <v>25</v>
      </c>
      <c r="Y33" s="37">
        <f t="shared" si="0"/>
        <v>1</v>
      </c>
      <c r="Z33" s="8" t="s">
        <v>88</v>
      </c>
      <c r="AA33" s="5">
        <v>50</v>
      </c>
      <c r="AB33" s="5">
        <v>50</v>
      </c>
      <c r="AC33" s="37">
        <f t="shared" si="2"/>
        <v>1</v>
      </c>
      <c r="AD33" s="8" t="s">
        <v>88</v>
      </c>
      <c r="AE33" s="5">
        <v>75</v>
      </c>
      <c r="AF33" s="5">
        <v>75</v>
      </c>
      <c r="AG33" s="37">
        <f t="shared" si="3"/>
        <v>1</v>
      </c>
      <c r="AH33" s="8" t="s">
        <v>88</v>
      </c>
      <c r="AI33" s="5"/>
      <c r="AJ33" s="5"/>
      <c r="AK33" s="6"/>
      <c r="AL33" s="8"/>
      <c r="AM33" s="5"/>
      <c r="AN33" s="7"/>
      <c r="AO33" s="8"/>
    </row>
    <row r="34" spans="1:41" ht="74.650000000000006" customHeight="1" x14ac:dyDescent="0.3">
      <c r="A34" s="31" t="s">
        <v>121</v>
      </c>
      <c r="B34" s="32" t="s">
        <v>159</v>
      </c>
      <c r="C34" s="32" t="s">
        <v>160</v>
      </c>
      <c r="D34" s="4" t="s">
        <v>149</v>
      </c>
      <c r="E34" s="4" t="s">
        <v>293</v>
      </c>
      <c r="F34" s="4" t="s">
        <v>305</v>
      </c>
      <c r="G34" s="4" t="s">
        <v>306</v>
      </c>
      <c r="H34" s="4" t="s">
        <v>307</v>
      </c>
      <c r="I34" s="4" t="s">
        <v>308</v>
      </c>
      <c r="J34" s="4" t="s">
        <v>50</v>
      </c>
      <c r="K34" s="4" t="s">
        <v>129</v>
      </c>
      <c r="L34" s="10" t="s">
        <v>8</v>
      </c>
      <c r="M34" s="10" t="s">
        <v>147</v>
      </c>
      <c r="N34" s="68">
        <v>100</v>
      </c>
      <c r="O34" s="68">
        <v>2025</v>
      </c>
      <c r="P34" s="11" t="s">
        <v>309</v>
      </c>
      <c r="Q34" s="10" t="s">
        <v>132</v>
      </c>
      <c r="R34" s="12" t="s">
        <v>211</v>
      </c>
      <c r="S34" s="12" t="s">
        <v>133</v>
      </c>
      <c r="T34" s="12" t="s">
        <v>134</v>
      </c>
      <c r="U34" s="68">
        <v>100</v>
      </c>
      <c r="V34" s="10" t="s">
        <v>135</v>
      </c>
      <c r="W34" s="5">
        <v>25</v>
      </c>
      <c r="X34" s="5">
        <v>25</v>
      </c>
      <c r="Y34" s="37">
        <f t="shared" si="0"/>
        <v>1</v>
      </c>
      <c r="Z34" s="8" t="s">
        <v>88</v>
      </c>
      <c r="AA34" s="5">
        <v>50</v>
      </c>
      <c r="AB34" s="5">
        <v>50</v>
      </c>
      <c r="AC34" s="37">
        <f t="shared" si="2"/>
        <v>1</v>
      </c>
      <c r="AD34" s="8" t="s">
        <v>88</v>
      </c>
      <c r="AE34" s="5">
        <v>75</v>
      </c>
      <c r="AF34" s="5">
        <v>75</v>
      </c>
      <c r="AG34" s="37">
        <f t="shared" si="3"/>
        <v>1</v>
      </c>
      <c r="AH34" s="8" t="s">
        <v>88</v>
      </c>
      <c r="AI34" s="5"/>
      <c r="AJ34" s="5"/>
      <c r="AK34" s="6"/>
      <c r="AL34" s="8"/>
      <c r="AM34" s="5"/>
      <c r="AN34" s="7"/>
      <c r="AO34" s="8"/>
    </row>
    <row r="35" spans="1:41" ht="74.650000000000006" customHeight="1" x14ac:dyDescent="0.3">
      <c r="A35" s="31" t="s">
        <v>121</v>
      </c>
      <c r="B35" s="32" t="s">
        <v>159</v>
      </c>
      <c r="C35" s="32" t="s">
        <v>160</v>
      </c>
      <c r="D35" s="4" t="s">
        <v>149</v>
      </c>
      <c r="E35" s="4" t="s">
        <v>293</v>
      </c>
      <c r="F35" s="4" t="s">
        <v>310</v>
      </c>
      <c r="G35" s="4" t="s">
        <v>311</v>
      </c>
      <c r="H35" s="4" t="s">
        <v>312</v>
      </c>
      <c r="I35" s="4" t="s">
        <v>313</v>
      </c>
      <c r="J35" s="4" t="s">
        <v>50</v>
      </c>
      <c r="K35" s="4" t="s">
        <v>129</v>
      </c>
      <c r="L35" s="10" t="s">
        <v>8</v>
      </c>
      <c r="M35" s="10" t="s">
        <v>147</v>
      </c>
      <c r="N35" s="68">
        <v>100</v>
      </c>
      <c r="O35" s="68">
        <v>2025</v>
      </c>
      <c r="P35" s="11" t="s">
        <v>314</v>
      </c>
      <c r="Q35" s="10" t="s">
        <v>132</v>
      </c>
      <c r="R35" s="12" t="s">
        <v>211</v>
      </c>
      <c r="S35" s="12" t="s">
        <v>133</v>
      </c>
      <c r="T35" s="12" t="s">
        <v>134</v>
      </c>
      <c r="U35" s="68">
        <v>100</v>
      </c>
      <c r="V35" s="10" t="s">
        <v>135</v>
      </c>
      <c r="W35" s="5">
        <v>25</v>
      </c>
      <c r="X35" s="5">
        <v>25</v>
      </c>
      <c r="Y35" s="37">
        <f t="shared" si="0"/>
        <v>1</v>
      </c>
      <c r="Z35" s="8" t="s">
        <v>88</v>
      </c>
      <c r="AA35" s="5">
        <v>50</v>
      </c>
      <c r="AB35" s="5">
        <v>50</v>
      </c>
      <c r="AC35" s="37">
        <f t="shared" si="2"/>
        <v>1</v>
      </c>
      <c r="AD35" s="8" t="s">
        <v>88</v>
      </c>
      <c r="AE35" s="5">
        <v>75</v>
      </c>
      <c r="AF35" s="5">
        <v>75</v>
      </c>
      <c r="AG35" s="37">
        <f t="shared" si="3"/>
        <v>1</v>
      </c>
      <c r="AH35" s="8" t="s">
        <v>88</v>
      </c>
      <c r="AI35" s="5"/>
      <c r="AJ35" s="5"/>
      <c r="AK35" s="6"/>
      <c r="AL35" s="8"/>
      <c r="AM35" s="5"/>
      <c r="AN35" s="7"/>
      <c r="AO35" s="8"/>
    </row>
    <row r="36" spans="1:41" ht="74.650000000000006" customHeight="1" x14ac:dyDescent="0.3">
      <c r="A36" s="31" t="s">
        <v>121</v>
      </c>
      <c r="B36" s="32" t="s">
        <v>159</v>
      </c>
      <c r="C36" s="32" t="s">
        <v>160</v>
      </c>
      <c r="D36" s="4" t="s">
        <v>142</v>
      </c>
      <c r="E36" s="4"/>
      <c r="F36" s="4" t="s">
        <v>315</v>
      </c>
      <c r="G36" s="4" t="s">
        <v>316</v>
      </c>
      <c r="H36" s="4" t="s">
        <v>317</v>
      </c>
      <c r="I36" s="4" t="s">
        <v>318</v>
      </c>
      <c r="J36" s="4" t="s">
        <v>50</v>
      </c>
      <c r="K36" s="4" t="s">
        <v>129</v>
      </c>
      <c r="L36" s="10" t="s">
        <v>8</v>
      </c>
      <c r="M36" s="10" t="s">
        <v>147</v>
      </c>
      <c r="N36" s="68">
        <v>100</v>
      </c>
      <c r="O36" s="68">
        <v>2025</v>
      </c>
      <c r="P36" s="11" t="s">
        <v>319</v>
      </c>
      <c r="Q36" s="10" t="s">
        <v>132</v>
      </c>
      <c r="R36" s="12" t="s">
        <v>211</v>
      </c>
      <c r="S36" s="12" t="s">
        <v>133</v>
      </c>
      <c r="T36" s="12" t="s">
        <v>134</v>
      </c>
      <c r="U36" s="68">
        <v>100</v>
      </c>
      <c r="V36" s="10" t="s">
        <v>135</v>
      </c>
      <c r="W36" s="5">
        <v>25</v>
      </c>
      <c r="X36" s="5">
        <v>25</v>
      </c>
      <c r="Y36" s="37">
        <f t="shared" si="0"/>
        <v>1</v>
      </c>
      <c r="Z36" s="8" t="s">
        <v>88</v>
      </c>
      <c r="AA36" s="5">
        <v>50</v>
      </c>
      <c r="AB36" s="5">
        <v>50</v>
      </c>
      <c r="AC36" s="37">
        <f t="shared" si="2"/>
        <v>1</v>
      </c>
      <c r="AD36" s="8" t="s">
        <v>88</v>
      </c>
      <c r="AE36" s="5">
        <v>75</v>
      </c>
      <c r="AF36" s="5">
        <v>75</v>
      </c>
      <c r="AG36" s="37">
        <f t="shared" si="3"/>
        <v>1</v>
      </c>
      <c r="AH36" s="8" t="s">
        <v>88</v>
      </c>
      <c r="AI36" s="5"/>
      <c r="AJ36" s="5"/>
      <c r="AK36" s="6"/>
      <c r="AL36" s="8"/>
      <c r="AM36" s="5"/>
      <c r="AN36" s="7"/>
      <c r="AO36" s="8"/>
    </row>
    <row r="37" spans="1:41" ht="74.650000000000006" customHeight="1" x14ac:dyDescent="0.3">
      <c r="A37" s="31" t="s">
        <v>121</v>
      </c>
      <c r="B37" s="32" t="s">
        <v>159</v>
      </c>
      <c r="C37" s="32" t="s">
        <v>160</v>
      </c>
      <c r="D37" s="4" t="s">
        <v>149</v>
      </c>
      <c r="E37" s="4" t="s">
        <v>315</v>
      </c>
      <c r="F37" s="4" t="s">
        <v>320</v>
      </c>
      <c r="G37" s="4" t="s">
        <v>321</v>
      </c>
      <c r="H37" s="4" t="s">
        <v>322</v>
      </c>
      <c r="I37" s="4" t="s">
        <v>323</v>
      </c>
      <c r="J37" s="4" t="s">
        <v>50</v>
      </c>
      <c r="K37" s="4" t="s">
        <v>129</v>
      </c>
      <c r="L37" s="10" t="s">
        <v>8</v>
      </c>
      <c r="M37" s="10" t="s">
        <v>147</v>
      </c>
      <c r="N37" s="68">
        <v>100</v>
      </c>
      <c r="O37" s="68">
        <v>2025</v>
      </c>
      <c r="P37" s="11" t="s">
        <v>319</v>
      </c>
      <c r="Q37" s="10" t="s">
        <v>132</v>
      </c>
      <c r="R37" s="12" t="s">
        <v>1396</v>
      </c>
      <c r="S37" s="12" t="s">
        <v>1395</v>
      </c>
      <c r="T37" s="12" t="s">
        <v>1394</v>
      </c>
      <c r="U37" s="68">
        <v>100</v>
      </c>
      <c r="V37" s="10" t="s">
        <v>135</v>
      </c>
      <c r="W37" s="5">
        <v>0.1</v>
      </c>
      <c r="X37" s="5">
        <v>0.1</v>
      </c>
      <c r="Y37" s="37">
        <f t="shared" si="0"/>
        <v>1</v>
      </c>
      <c r="Z37" s="8" t="s">
        <v>88</v>
      </c>
      <c r="AA37" s="72">
        <v>33.33</v>
      </c>
      <c r="AB37" s="72">
        <v>33.33</v>
      </c>
      <c r="AC37" s="37">
        <f t="shared" si="2"/>
        <v>1</v>
      </c>
      <c r="AD37" s="8" t="s">
        <v>88</v>
      </c>
      <c r="AE37" s="72">
        <v>66.66</v>
      </c>
      <c r="AF37" s="72">
        <v>66.66</v>
      </c>
      <c r="AG37" s="37">
        <f t="shared" si="3"/>
        <v>1</v>
      </c>
      <c r="AH37" s="8" t="s">
        <v>88</v>
      </c>
      <c r="AI37" s="5"/>
      <c r="AJ37" s="5"/>
      <c r="AK37" s="6"/>
      <c r="AL37" s="8"/>
      <c r="AM37" s="5"/>
      <c r="AN37" s="7"/>
      <c r="AO37" s="8"/>
    </row>
    <row r="38" spans="1:41" ht="115.5" x14ac:dyDescent="0.3">
      <c r="A38" s="31" t="s">
        <v>121</v>
      </c>
      <c r="B38" s="32" t="s">
        <v>159</v>
      </c>
      <c r="C38" s="32" t="s">
        <v>160</v>
      </c>
      <c r="D38" s="4" t="s">
        <v>149</v>
      </c>
      <c r="E38" s="4" t="s">
        <v>315</v>
      </c>
      <c r="F38" s="4" t="s">
        <v>324</v>
      </c>
      <c r="G38" s="4" t="s">
        <v>325</v>
      </c>
      <c r="H38" s="4" t="s">
        <v>326</v>
      </c>
      <c r="I38" s="4" t="s">
        <v>327</v>
      </c>
      <c r="J38" s="4" t="s">
        <v>50</v>
      </c>
      <c r="K38" s="4" t="s">
        <v>129</v>
      </c>
      <c r="L38" s="10" t="s">
        <v>8</v>
      </c>
      <c r="M38" s="10" t="s">
        <v>147</v>
      </c>
      <c r="N38" s="68">
        <v>100</v>
      </c>
      <c r="O38" s="68">
        <v>2025</v>
      </c>
      <c r="P38" s="11" t="s">
        <v>328</v>
      </c>
      <c r="Q38" s="10" t="s">
        <v>132</v>
      </c>
      <c r="R38" s="12" t="s">
        <v>211</v>
      </c>
      <c r="S38" s="12" t="s">
        <v>133</v>
      </c>
      <c r="T38" s="12" t="s">
        <v>134</v>
      </c>
      <c r="U38" s="68">
        <v>100</v>
      </c>
      <c r="V38" s="10" t="s">
        <v>135</v>
      </c>
      <c r="W38" s="5">
        <v>25</v>
      </c>
      <c r="X38" s="5">
        <v>25</v>
      </c>
      <c r="Y38" s="37">
        <f t="shared" si="0"/>
        <v>1</v>
      </c>
      <c r="Z38" s="8" t="s">
        <v>88</v>
      </c>
      <c r="AA38" s="5">
        <v>50</v>
      </c>
      <c r="AB38" s="5">
        <v>50</v>
      </c>
      <c r="AC38" s="37">
        <f t="shared" si="2"/>
        <v>1</v>
      </c>
      <c r="AD38" s="8" t="s">
        <v>88</v>
      </c>
      <c r="AE38" s="5">
        <v>75</v>
      </c>
      <c r="AF38" s="5">
        <v>75</v>
      </c>
      <c r="AG38" s="37">
        <f t="shared" si="3"/>
        <v>1</v>
      </c>
      <c r="AH38" s="8" t="s">
        <v>88</v>
      </c>
      <c r="AI38" s="5"/>
      <c r="AJ38" s="5"/>
      <c r="AK38" s="6"/>
      <c r="AL38" s="8"/>
      <c r="AM38" s="5"/>
      <c r="AN38" s="7"/>
      <c r="AO38" s="8"/>
    </row>
    <row r="39" spans="1:41" ht="148.5" x14ac:dyDescent="0.3">
      <c r="A39" s="31" t="s">
        <v>121</v>
      </c>
      <c r="B39" s="32" t="s">
        <v>329</v>
      </c>
      <c r="C39" s="4" t="s">
        <v>330</v>
      </c>
      <c r="D39" s="4" t="s">
        <v>124</v>
      </c>
      <c r="F39" s="4" t="s">
        <v>331</v>
      </c>
      <c r="G39" s="4" t="s">
        <v>332</v>
      </c>
      <c r="H39" s="4" t="s">
        <v>333</v>
      </c>
      <c r="I39" s="4" t="s">
        <v>334</v>
      </c>
      <c r="J39" s="4" t="s">
        <v>50</v>
      </c>
      <c r="K39" s="4" t="s">
        <v>167</v>
      </c>
      <c r="L39" s="10" t="s">
        <v>8</v>
      </c>
      <c r="M39" s="10" t="s">
        <v>130</v>
      </c>
      <c r="N39" s="70">
        <v>90.3</v>
      </c>
      <c r="O39" s="68">
        <v>2025</v>
      </c>
      <c r="P39" s="11" t="s">
        <v>345</v>
      </c>
      <c r="Q39" s="10" t="s">
        <v>132</v>
      </c>
      <c r="R39" s="12" t="s">
        <v>211</v>
      </c>
      <c r="S39" s="12" t="s">
        <v>170</v>
      </c>
      <c r="T39" s="12" t="s">
        <v>169</v>
      </c>
      <c r="U39" s="70">
        <v>94.7</v>
      </c>
      <c r="V39" s="10" t="s">
        <v>135</v>
      </c>
      <c r="W39" s="10" t="s">
        <v>135</v>
      </c>
      <c r="X39" s="10" t="s">
        <v>135</v>
      </c>
      <c r="Y39" s="37"/>
      <c r="Z39" s="8"/>
      <c r="AA39" s="5" t="s">
        <v>135</v>
      </c>
      <c r="AB39" s="5" t="s">
        <v>135</v>
      </c>
      <c r="AC39" s="37"/>
      <c r="AD39" s="8"/>
      <c r="AE39" s="36" t="s">
        <v>135</v>
      </c>
      <c r="AF39" s="36" t="s">
        <v>135</v>
      </c>
      <c r="AG39" s="37"/>
      <c r="AH39" s="38"/>
      <c r="AI39" s="5"/>
      <c r="AJ39" s="5"/>
      <c r="AK39" s="6"/>
      <c r="AL39" s="8"/>
      <c r="AM39" s="5"/>
      <c r="AN39" s="7"/>
      <c r="AO39" s="8"/>
    </row>
    <row r="40" spans="1:41" ht="82.5" x14ac:dyDescent="0.3">
      <c r="A40" s="31" t="s">
        <v>121</v>
      </c>
      <c r="B40" s="32" t="s">
        <v>329</v>
      </c>
      <c r="C40" s="4" t="s">
        <v>330</v>
      </c>
      <c r="D40" s="4" t="s">
        <v>137</v>
      </c>
      <c r="E40" s="4"/>
      <c r="F40" s="4" t="s">
        <v>335</v>
      </c>
      <c r="G40" s="4" t="s">
        <v>336</v>
      </c>
      <c r="H40" s="4" t="s">
        <v>337</v>
      </c>
      <c r="I40" s="4" t="s">
        <v>338</v>
      </c>
      <c r="J40" s="4" t="s">
        <v>50</v>
      </c>
      <c r="K40" s="4" t="s">
        <v>167</v>
      </c>
      <c r="L40" s="10" t="s">
        <v>8</v>
      </c>
      <c r="M40" s="10" t="s">
        <v>130</v>
      </c>
      <c r="N40" s="68">
        <v>100</v>
      </c>
      <c r="O40" s="68">
        <v>2025</v>
      </c>
      <c r="P40" s="11" t="s">
        <v>344</v>
      </c>
      <c r="Q40" s="10" t="s">
        <v>132</v>
      </c>
      <c r="R40" s="12" t="s">
        <v>211</v>
      </c>
      <c r="S40" s="12" t="s">
        <v>170</v>
      </c>
      <c r="T40" s="12" t="s">
        <v>169</v>
      </c>
      <c r="U40" s="68">
        <v>100</v>
      </c>
      <c r="V40" s="10" t="s">
        <v>135</v>
      </c>
      <c r="W40" s="35" t="s">
        <v>135</v>
      </c>
      <c r="X40" s="35" t="s">
        <v>135</v>
      </c>
      <c r="Y40" s="37"/>
      <c r="Z40" s="8"/>
      <c r="AA40" s="5" t="s">
        <v>135</v>
      </c>
      <c r="AB40" s="5" t="s">
        <v>135</v>
      </c>
      <c r="AC40" s="37"/>
      <c r="AD40" s="8"/>
      <c r="AE40" s="36" t="s">
        <v>135</v>
      </c>
      <c r="AF40" s="36" t="s">
        <v>135</v>
      </c>
      <c r="AG40" s="37"/>
      <c r="AH40" s="38"/>
      <c r="AI40" s="5"/>
      <c r="AJ40" s="5"/>
      <c r="AK40" s="6"/>
      <c r="AL40" s="8"/>
      <c r="AM40" s="5"/>
      <c r="AN40" s="7"/>
      <c r="AO40" s="8"/>
    </row>
    <row r="41" spans="1:41" ht="284.25" customHeight="1" x14ac:dyDescent="0.3">
      <c r="A41" s="31" t="s">
        <v>121</v>
      </c>
      <c r="B41" s="32" t="s">
        <v>329</v>
      </c>
      <c r="C41" s="4" t="s">
        <v>330</v>
      </c>
      <c r="D41" s="4" t="s">
        <v>142</v>
      </c>
      <c r="E41" s="4"/>
      <c r="F41" s="4" t="s">
        <v>339</v>
      </c>
      <c r="G41" s="4" t="s">
        <v>340</v>
      </c>
      <c r="H41" s="4" t="s">
        <v>341</v>
      </c>
      <c r="I41" s="4" t="s">
        <v>342</v>
      </c>
      <c r="J41" s="4" t="s">
        <v>50</v>
      </c>
      <c r="K41" s="4" t="s">
        <v>129</v>
      </c>
      <c r="L41" s="10" t="s">
        <v>8</v>
      </c>
      <c r="M41" s="10" t="s">
        <v>147</v>
      </c>
      <c r="N41" s="10" t="s">
        <v>187</v>
      </c>
      <c r="O41" s="68">
        <v>2025</v>
      </c>
      <c r="P41" s="11" t="s">
        <v>343</v>
      </c>
      <c r="Q41" s="10" t="s">
        <v>132</v>
      </c>
      <c r="R41" s="12" t="s">
        <v>211</v>
      </c>
      <c r="S41" s="12" t="s">
        <v>346</v>
      </c>
      <c r="T41" s="12" t="s">
        <v>347</v>
      </c>
      <c r="U41" s="68">
        <v>83</v>
      </c>
      <c r="V41" s="10" t="s">
        <v>135</v>
      </c>
      <c r="W41" s="5">
        <v>0.1</v>
      </c>
      <c r="X41" s="5">
        <v>0.1</v>
      </c>
      <c r="Y41" s="37">
        <f t="shared" si="0"/>
        <v>1</v>
      </c>
      <c r="Z41" s="8" t="s">
        <v>88</v>
      </c>
      <c r="AA41" s="5">
        <v>0.1</v>
      </c>
      <c r="AB41" s="5">
        <v>0.1</v>
      </c>
      <c r="AC41" s="37">
        <f t="shared" si="2"/>
        <v>1</v>
      </c>
      <c r="AD41" s="8" t="s">
        <v>88</v>
      </c>
      <c r="AE41" s="36">
        <v>0.1</v>
      </c>
      <c r="AF41" s="36">
        <v>0.1</v>
      </c>
      <c r="AG41" s="37">
        <f>AF41/AE41</f>
        <v>1</v>
      </c>
      <c r="AH41" s="38" t="s">
        <v>88</v>
      </c>
      <c r="AI41" s="5"/>
      <c r="AJ41" s="5"/>
      <c r="AK41" s="6"/>
      <c r="AL41" s="8"/>
      <c r="AM41" s="5"/>
      <c r="AN41" s="7"/>
      <c r="AO41" s="8"/>
    </row>
    <row r="42" spans="1:41" ht="66" x14ac:dyDescent="0.3">
      <c r="A42" s="31" t="s">
        <v>121</v>
      </c>
      <c r="B42" s="32" t="s">
        <v>329</v>
      </c>
      <c r="C42" s="4" t="s">
        <v>330</v>
      </c>
      <c r="D42" s="4" t="s">
        <v>149</v>
      </c>
      <c r="E42" s="4" t="s">
        <v>339</v>
      </c>
      <c r="F42" s="4" t="s">
        <v>348</v>
      </c>
      <c r="G42" s="4" t="s">
        <v>349</v>
      </c>
      <c r="H42" s="4" t="s">
        <v>350</v>
      </c>
      <c r="I42" s="4" t="s">
        <v>351</v>
      </c>
      <c r="J42" s="4" t="s">
        <v>50</v>
      </c>
      <c r="K42" s="4" t="s">
        <v>129</v>
      </c>
      <c r="L42" s="10" t="s">
        <v>8</v>
      </c>
      <c r="M42" s="10" t="s">
        <v>147</v>
      </c>
      <c r="N42" s="68">
        <v>100</v>
      </c>
      <c r="O42" s="68">
        <v>2025</v>
      </c>
      <c r="P42" s="11" t="s">
        <v>352</v>
      </c>
      <c r="Q42" s="10" t="s">
        <v>132</v>
      </c>
      <c r="R42" s="12" t="s">
        <v>211</v>
      </c>
      <c r="S42" s="12" t="s">
        <v>133</v>
      </c>
      <c r="T42" s="12" t="s">
        <v>134</v>
      </c>
      <c r="U42" s="68">
        <v>100</v>
      </c>
      <c r="V42" s="10" t="s">
        <v>135</v>
      </c>
      <c r="W42" s="5">
        <v>30</v>
      </c>
      <c r="X42" s="5">
        <v>30</v>
      </c>
      <c r="Y42" s="37">
        <f t="shared" si="0"/>
        <v>1</v>
      </c>
      <c r="Z42" s="8" t="s">
        <v>88</v>
      </c>
      <c r="AA42" s="5">
        <v>60</v>
      </c>
      <c r="AB42" s="5">
        <v>60</v>
      </c>
      <c r="AC42" s="37">
        <f t="shared" si="2"/>
        <v>1</v>
      </c>
      <c r="AD42" s="8" t="s">
        <v>88</v>
      </c>
      <c r="AE42" s="36">
        <v>90</v>
      </c>
      <c r="AF42" s="36">
        <v>90</v>
      </c>
      <c r="AG42" s="37">
        <f t="shared" ref="AG42:AG74" si="4">AF42/AE42</f>
        <v>1</v>
      </c>
      <c r="AH42" s="38" t="s">
        <v>88</v>
      </c>
      <c r="AI42" s="5"/>
      <c r="AJ42" s="5"/>
      <c r="AK42" s="6"/>
      <c r="AL42" s="8"/>
      <c r="AM42" s="5"/>
      <c r="AN42" s="7"/>
      <c r="AO42" s="8"/>
    </row>
    <row r="43" spans="1:41" ht="82.5" x14ac:dyDescent="0.3">
      <c r="A43" s="31" t="s">
        <v>121</v>
      </c>
      <c r="B43" s="32" t="s">
        <v>329</v>
      </c>
      <c r="C43" s="4" t="s">
        <v>330</v>
      </c>
      <c r="D43" s="4" t="s">
        <v>149</v>
      </c>
      <c r="E43" s="4" t="s">
        <v>339</v>
      </c>
      <c r="F43" s="4" t="s">
        <v>353</v>
      </c>
      <c r="G43" s="4" t="s">
        <v>354</v>
      </c>
      <c r="H43" s="4" t="s">
        <v>355</v>
      </c>
      <c r="I43" s="4" t="s">
        <v>356</v>
      </c>
      <c r="J43" s="4" t="s">
        <v>50</v>
      </c>
      <c r="K43" s="4" t="s">
        <v>129</v>
      </c>
      <c r="L43" s="10" t="s">
        <v>8</v>
      </c>
      <c r="M43" s="10" t="s">
        <v>147</v>
      </c>
      <c r="N43" s="68">
        <v>100</v>
      </c>
      <c r="O43" s="68">
        <v>2025</v>
      </c>
      <c r="P43" s="11" t="s">
        <v>357</v>
      </c>
      <c r="Q43" s="10" t="s">
        <v>132</v>
      </c>
      <c r="R43" s="12" t="s">
        <v>211</v>
      </c>
      <c r="S43" s="12" t="s">
        <v>170</v>
      </c>
      <c r="T43" s="12" t="s">
        <v>169</v>
      </c>
      <c r="U43" s="68">
        <v>100</v>
      </c>
      <c r="V43" s="10" t="s">
        <v>135</v>
      </c>
      <c r="W43" s="5">
        <v>25</v>
      </c>
      <c r="X43" s="5">
        <v>25</v>
      </c>
      <c r="Y43" s="37">
        <f t="shared" si="0"/>
        <v>1</v>
      </c>
      <c r="Z43" s="8" t="s">
        <v>88</v>
      </c>
      <c r="AA43" s="5">
        <v>50</v>
      </c>
      <c r="AB43" s="5">
        <v>50</v>
      </c>
      <c r="AC43" s="37">
        <f t="shared" si="2"/>
        <v>1</v>
      </c>
      <c r="AD43" s="8" t="s">
        <v>88</v>
      </c>
      <c r="AE43" s="36">
        <v>75</v>
      </c>
      <c r="AF43" s="36">
        <v>75</v>
      </c>
      <c r="AG43" s="37">
        <f t="shared" si="4"/>
        <v>1</v>
      </c>
      <c r="AH43" s="38" t="s">
        <v>88</v>
      </c>
      <c r="AI43" s="5"/>
      <c r="AJ43" s="5"/>
      <c r="AK43" s="6"/>
      <c r="AL43" s="8"/>
      <c r="AM43" s="5"/>
      <c r="AN43" s="7"/>
      <c r="AO43" s="8"/>
    </row>
    <row r="44" spans="1:41" ht="63.75" x14ac:dyDescent="0.3">
      <c r="A44" s="31" t="s">
        <v>121</v>
      </c>
      <c r="B44" s="32" t="s">
        <v>329</v>
      </c>
      <c r="C44" s="4" t="s">
        <v>330</v>
      </c>
      <c r="D44" s="4" t="s">
        <v>142</v>
      </c>
      <c r="F44" s="4" t="s">
        <v>358</v>
      </c>
      <c r="G44" s="4" t="s">
        <v>359</v>
      </c>
      <c r="H44" s="4" t="s">
        <v>368</v>
      </c>
      <c r="I44" s="4" t="s">
        <v>360</v>
      </c>
      <c r="J44" s="4" t="s">
        <v>50</v>
      </c>
      <c r="K44" s="4" t="s">
        <v>129</v>
      </c>
      <c r="L44" s="10" t="s">
        <v>8</v>
      </c>
      <c r="M44" s="10" t="s">
        <v>147</v>
      </c>
      <c r="N44" s="68" t="s">
        <v>187</v>
      </c>
      <c r="O44" s="68">
        <v>2025</v>
      </c>
      <c r="P44" s="11" t="s">
        <v>361</v>
      </c>
      <c r="Q44" s="10" t="s">
        <v>132</v>
      </c>
      <c r="R44" s="12" t="s">
        <v>362</v>
      </c>
      <c r="S44" s="12" t="s">
        <v>363</v>
      </c>
      <c r="T44" s="12" t="s">
        <v>364</v>
      </c>
      <c r="U44" s="68">
        <v>100</v>
      </c>
      <c r="V44" s="10" t="s">
        <v>135</v>
      </c>
      <c r="W44" s="5">
        <v>0.1</v>
      </c>
      <c r="X44" s="5">
        <v>0.1</v>
      </c>
      <c r="Y44" s="37">
        <f t="shared" si="0"/>
        <v>1</v>
      </c>
      <c r="Z44" s="8" t="s">
        <v>88</v>
      </c>
      <c r="AA44" s="5">
        <v>0.1</v>
      </c>
      <c r="AB44" s="5">
        <v>0.1</v>
      </c>
      <c r="AC44" s="37">
        <f t="shared" si="2"/>
        <v>1</v>
      </c>
      <c r="AD44" s="8" t="s">
        <v>88</v>
      </c>
      <c r="AE44" s="36">
        <v>0.1</v>
      </c>
      <c r="AF44" s="36">
        <v>0.1</v>
      </c>
      <c r="AG44" s="37">
        <f t="shared" si="4"/>
        <v>1</v>
      </c>
      <c r="AH44" s="38" t="s">
        <v>88</v>
      </c>
      <c r="AI44" s="5"/>
      <c r="AJ44" s="5"/>
      <c r="AK44" s="6"/>
      <c r="AL44" s="8"/>
      <c r="AM44" s="5"/>
      <c r="AN44" s="7"/>
      <c r="AO44" s="8"/>
    </row>
    <row r="45" spans="1:41" ht="132" x14ac:dyDescent="0.3">
      <c r="A45" s="31" t="s">
        <v>121</v>
      </c>
      <c r="B45" s="32" t="s">
        <v>329</v>
      </c>
      <c r="C45" s="4" t="s">
        <v>330</v>
      </c>
      <c r="D45" s="4" t="s">
        <v>149</v>
      </c>
      <c r="E45" s="4" t="s">
        <v>358</v>
      </c>
      <c r="F45" s="4" t="s">
        <v>369</v>
      </c>
      <c r="G45" s="4" t="s">
        <v>370</v>
      </c>
      <c r="H45" s="4" t="s">
        <v>371</v>
      </c>
      <c r="I45" s="4" t="s">
        <v>372</v>
      </c>
      <c r="J45" s="4" t="s">
        <v>50</v>
      </c>
      <c r="K45" s="4" t="s">
        <v>129</v>
      </c>
      <c r="L45" s="10" t="s">
        <v>8</v>
      </c>
      <c r="M45" s="10" t="s">
        <v>147</v>
      </c>
      <c r="N45" s="68">
        <v>100</v>
      </c>
      <c r="O45" s="68">
        <v>2025</v>
      </c>
      <c r="P45" s="11" t="s">
        <v>373</v>
      </c>
      <c r="Q45" s="10" t="s">
        <v>132</v>
      </c>
      <c r="R45" s="12" t="s">
        <v>362</v>
      </c>
      <c r="S45" s="12" t="s">
        <v>363</v>
      </c>
      <c r="T45" s="12" t="s">
        <v>364</v>
      </c>
      <c r="U45" s="68">
        <v>100</v>
      </c>
      <c r="V45" s="10" t="s">
        <v>135</v>
      </c>
      <c r="W45" s="5">
        <v>25</v>
      </c>
      <c r="X45" s="5">
        <v>25</v>
      </c>
      <c r="Y45" s="37">
        <f t="shared" si="0"/>
        <v>1</v>
      </c>
      <c r="Z45" s="8" t="s">
        <v>88</v>
      </c>
      <c r="AA45" s="5">
        <v>50</v>
      </c>
      <c r="AB45" s="5">
        <v>50</v>
      </c>
      <c r="AC45" s="37">
        <f t="shared" si="2"/>
        <v>1</v>
      </c>
      <c r="AD45" s="8" t="s">
        <v>88</v>
      </c>
      <c r="AE45" s="36">
        <v>75</v>
      </c>
      <c r="AF45" s="36">
        <v>75</v>
      </c>
      <c r="AG45" s="37">
        <f t="shared" si="4"/>
        <v>1</v>
      </c>
      <c r="AH45" s="38" t="s">
        <v>88</v>
      </c>
      <c r="AI45" s="5"/>
      <c r="AJ45" s="5"/>
      <c r="AK45" s="6"/>
      <c r="AL45" s="8"/>
      <c r="AM45" s="5"/>
      <c r="AN45" s="7"/>
      <c r="AO45" s="8"/>
    </row>
    <row r="46" spans="1:41" ht="63.75" x14ac:dyDescent="0.3">
      <c r="A46" s="31" t="s">
        <v>121</v>
      </c>
      <c r="B46" s="32" t="s">
        <v>329</v>
      </c>
      <c r="C46" s="4" t="s">
        <v>330</v>
      </c>
      <c r="D46" s="4" t="s">
        <v>149</v>
      </c>
      <c r="E46" s="4" t="s">
        <v>358</v>
      </c>
      <c r="F46" s="4" t="s">
        <v>365</v>
      </c>
      <c r="G46" s="4" t="s">
        <v>366</v>
      </c>
      <c r="H46" s="4" t="s">
        <v>374</v>
      </c>
      <c r="I46" s="4" t="s">
        <v>375</v>
      </c>
      <c r="J46" s="4" t="s">
        <v>50</v>
      </c>
      <c r="K46" s="4" t="s">
        <v>129</v>
      </c>
      <c r="L46" s="10" t="s">
        <v>8</v>
      </c>
      <c r="M46" s="10" t="s">
        <v>147</v>
      </c>
      <c r="N46" s="68">
        <v>100</v>
      </c>
      <c r="O46" s="68">
        <v>2025</v>
      </c>
      <c r="P46" s="4" t="s">
        <v>367</v>
      </c>
      <c r="Q46" s="10" t="s">
        <v>132</v>
      </c>
      <c r="R46" s="12" t="s">
        <v>362</v>
      </c>
      <c r="S46" s="12" t="s">
        <v>363</v>
      </c>
      <c r="T46" s="12" t="s">
        <v>364</v>
      </c>
      <c r="U46" s="68">
        <v>100</v>
      </c>
      <c r="V46" s="10" t="s">
        <v>135</v>
      </c>
      <c r="W46" s="5">
        <v>25</v>
      </c>
      <c r="X46" s="5">
        <v>25</v>
      </c>
      <c r="Y46" s="37">
        <f t="shared" si="0"/>
        <v>1</v>
      </c>
      <c r="Z46" s="8" t="s">
        <v>88</v>
      </c>
      <c r="AA46" s="5">
        <v>50</v>
      </c>
      <c r="AB46" s="5">
        <v>50</v>
      </c>
      <c r="AC46" s="37">
        <f t="shared" si="2"/>
        <v>1</v>
      </c>
      <c r="AD46" s="8" t="s">
        <v>88</v>
      </c>
      <c r="AE46" s="36">
        <v>75</v>
      </c>
      <c r="AF46" s="36">
        <v>75</v>
      </c>
      <c r="AG46" s="37">
        <f t="shared" si="4"/>
        <v>1</v>
      </c>
      <c r="AH46" s="38" t="s">
        <v>88</v>
      </c>
      <c r="AI46" s="5"/>
      <c r="AJ46" s="5"/>
      <c r="AK46" s="6"/>
      <c r="AL46" s="8"/>
      <c r="AM46" s="5"/>
      <c r="AN46" s="7"/>
      <c r="AO46" s="8"/>
    </row>
    <row r="47" spans="1:41" ht="99" x14ac:dyDescent="0.3">
      <c r="A47" s="31" t="s">
        <v>121</v>
      </c>
      <c r="B47" s="32" t="s">
        <v>329</v>
      </c>
      <c r="C47" s="4" t="s">
        <v>330</v>
      </c>
      <c r="D47" s="4" t="s">
        <v>149</v>
      </c>
      <c r="E47" s="4" t="s">
        <v>358</v>
      </c>
      <c r="F47" s="4" t="s">
        <v>376</v>
      </c>
      <c r="G47" s="4" t="s">
        <v>377</v>
      </c>
      <c r="H47" s="4" t="s">
        <v>378</v>
      </c>
      <c r="I47" s="4" t="s">
        <v>379</v>
      </c>
      <c r="J47" s="4" t="s">
        <v>50</v>
      </c>
      <c r="K47" s="4" t="s">
        <v>129</v>
      </c>
      <c r="L47" s="10" t="s">
        <v>8</v>
      </c>
      <c r="M47" s="10" t="s">
        <v>147</v>
      </c>
      <c r="N47" s="68">
        <v>100</v>
      </c>
      <c r="O47" s="68">
        <v>2025</v>
      </c>
      <c r="P47" s="11" t="s">
        <v>380</v>
      </c>
      <c r="Q47" s="10" t="s">
        <v>132</v>
      </c>
      <c r="R47" s="12" t="s">
        <v>362</v>
      </c>
      <c r="S47" s="12" t="s">
        <v>363</v>
      </c>
      <c r="T47" s="12" t="s">
        <v>364</v>
      </c>
      <c r="U47" s="68">
        <v>100</v>
      </c>
      <c r="V47" s="10" t="s">
        <v>135</v>
      </c>
      <c r="W47" s="5">
        <v>25</v>
      </c>
      <c r="X47" s="5">
        <v>25</v>
      </c>
      <c r="Y47" s="37">
        <f t="shared" si="0"/>
        <v>1</v>
      </c>
      <c r="Z47" s="8" t="s">
        <v>88</v>
      </c>
      <c r="AA47" s="5">
        <v>50</v>
      </c>
      <c r="AB47" s="5">
        <v>50</v>
      </c>
      <c r="AC47" s="37">
        <f t="shared" si="2"/>
        <v>1</v>
      </c>
      <c r="AD47" s="8" t="s">
        <v>88</v>
      </c>
      <c r="AE47" s="36">
        <v>75</v>
      </c>
      <c r="AF47" s="36">
        <v>75</v>
      </c>
      <c r="AG47" s="37">
        <f t="shared" si="4"/>
        <v>1</v>
      </c>
      <c r="AH47" s="38" t="s">
        <v>88</v>
      </c>
      <c r="AI47" s="5"/>
      <c r="AJ47" s="5"/>
      <c r="AK47" s="6"/>
      <c r="AL47" s="8"/>
      <c r="AM47" s="5"/>
      <c r="AN47" s="7"/>
      <c r="AO47" s="8"/>
    </row>
    <row r="48" spans="1:41" ht="66" x14ac:dyDescent="0.3">
      <c r="A48" s="31" t="s">
        <v>121</v>
      </c>
      <c r="B48" s="32" t="s">
        <v>329</v>
      </c>
      <c r="C48" s="4" t="s">
        <v>330</v>
      </c>
      <c r="D48" s="4" t="s">
        <v>149</v>
      </c>
      <c r="E48" s="4" t="s">
        <v>358</v>
      </c>
      <c r="F48" s="4" t="s">
        <v>381</v>
      </c>
      <c r="G48" s="4" t="s">
        <v>382</v>
      </c>
      <c r="H48" s="4" t="s">
        <v>383</v>
      </c>
      <c r="I48" s="4" t="s">
        <v>384</v>
      </c>
      <c r="J48" s="4" t="s">
        <v>50</v>
      </c>
      <c r="K48" s="4" t="s">
        <v>129</v>
      </c>
      <c r="L48" s="10" t="s">
        <v>8</v>
      </c>
      <c r="M48" s="10" t="s">
        <v>147</v>
      </c>
      <c r="N48" s="68">
        <v>100</v>
      </c>
      <c r="O48" s="68">
        <v>2025</v>
      </c>
      <c r="P48" s="11" t="s">
        <v>385</v>
      </c>
      <c r="Q48" s="10" t="s">
        <v>132</v>
      </c>
      <c r="R48" s="12" t="s">
        <v>362</v>
      </c>
      <c r="S48" s="12" t="s">
        <v>363</v>
      </c>
      <c r="T48" s="12" t="s">
        <v>364</v>
      </c>
      <c r="U48" s="68">
        <v>100</v>
      </c>
      <c r="V48" s="10" t="s">
        <v>135</v>
      </c>
      <c r="W48" s="5">
        <v>25</v>
      </c>
      <c r="X48" s="5">
        <v>25</v>
      </c>
      <c r="Y48" s="37">
        <f t="shared" si="0"/>
        <v>1</v>
      </c>
      <c r="Z48" s="8" t="s">
        <v>88</v>
      </c>
      <c r="AA48" s="5">
        <v>50</v>
      </c>
      <c r="AB48" s="5">
        <v>50</v>
      </c>
      <c r="AC48" s="37">
        <f t="shared" si="2"/>
        <v>1</v>
      </c>
      <c r="AD48" s="8" t="s">
        <v>88</v>
      </c>
      <c r="AE48" s="36">
        <v>75</v>
      </c>
      <c r="AF48" s="36">
        <v>75</v>
      </c>
      <c r="AG48" s="37">
        <f t="shared" si="4"/>
        <v>1</v>
      </c>
      <c r="AH48" s="38" t="s">
        <v>88</v>
      </c>
      <c r="AI48" s="5"/>
      <c r="AJ48" s="5"/>
      <c r="AK48" s="6"/>
      <c r="AL48" s="8"/>
      <c r="AM48" s="5"/>
      <c r="AN48" s="7"/>
      <c r="AO48" s="8"/>
    </row>
    <row r="49" spans="1:41" ht="63.75" customHeight="1" x14ac:dyDescent="0.3">
      <c r="A49" s="31" t="s">
        <v>121</v>
      </c>
      <c r="B49" s="32" t="s">
        <v>329</v>
      </c>
      <c r="C49" s="4" t="s">
        <v>330</v>
      </c>
      <c r="D49" s="4" t="s">
        <v>142</v>
      </c>
      <c r="E49" s="4"/>
      <c r="F49" s="4" t="s">
        <v>386</v>
      </c>
      <c r="G49" s="4" t="s">
        <v>387</v>
      </c>
      <c r="H49" s="4" t="s">
        <v>388</v>
      </c>
      <c r="I49" s="4" t="s">
        <v>389</v>
      </c>
      <c r="J49" s="4" t="s">
        <v>50</v>
      </c>
      <c r="K49" s="4" t="s">
        <v>129</v>
      </c>
      <c r="L49" s="10" t="s">
        <v>8</v>
      </c>
      <c r="M49" s="10" t="s">
        <v>147</v>
      </c>
      <c r="N49" s="10" t="s">
        <v>187</v>
      </c>
      <c r="O49" s="68">
        <v>2025</v>
      </c>
      <c r="P49" s="11" t="s">
        <v>390</v>
      </c>
      <c r="Q49" s="10" t="s">
        <v>132</v>
      </c>
      <c r="R49" s="12" t="s">
        <v>362</v>
      </c>
      <c r="S49" s="12" t="s">
        <v>170</v>
      </c>
      <c r="T49" s="12" t="s">
        <v>169</v>
      </c>
      <c r="U49" s="68">
        <v>100</v>
      </c>
      <c r="V49" s="10" t="s">
        <v>135</v>
      </c>
      <c r="W49" s="5">
        <v>25</v>
      </c>
      <c r="X49" s="72">
        <v>22.92</v>
      </c>
      <c r="Y49" s="37">
        <f t="shared" si="0"/>
        <v>0.91680000000000006</v>
      </c>
      <c r="Z49" s="8" t="s">
        <v>88</v>
      </c>
      <c r="AA49" s="5">
        <v>50</v>
      </c>
      <c r="AB49" s="5">
        <v>40</v>
      </c>
      <c r="AC49" s="37">
        <f t="shared" si="2"/>
        <v>0.8</v>
      </c>
      <c r="AD49" s="8" t="s">
        <v>63</v>
      </c>
      <c r="AE49" s="36">
        <v>75</v>
      </c>
      <c r="AF49" s="36">
        <v>70</v>
      </c>
      <c r="AG49" s="37">
        <f t="shared" si="4"/>
        <v>0.93333333333333335</v>
      </c>
      <c r="AH49" s="38" t="s">
        <v>88</v>
      </c>
      <c r="AI49" s="5"/>
      <c r="AJ49" s="5"/>
      <c r="AK49" s="6"/>
      <c r="AL49" s="8"/>
      <c r="AM49" s="5"/>
      <c r="AN49" s="7"/>
      <c r="AO49" s="8"/>
    </row>
    <row r="50" spans="1:41" ht="99" x14ac:dyDescent="0.3">
      <c r="A50" s="31" t="s">
        <v>121</v>
      </c>
      <c r="B50" s="32" t="s">
        <v>329</v>
      </c>
      <c r="C50" s="4" t="s">
        <v>330</v>
      </c>
      <c r="D50" s="4" t="s">
        <v>149</v>
      </c>
      <c r="E50" s="4" t="s">
        <v>386</v>
      </c>
      <c r="F50" s="4" t="s">
        <v>391</v>
      </c>
      <c r="G50" s="4" t="s">
        <v>392</v>
      </c>
      <c r="H50" s="4" t="s">
        <v>393</v>
      </c>
      <c r="I50" s="4" t="s">
        <v>394</v>
      </c>
      <c r="J50" s="4" t="s">
        <v>50</v>
      </c>
      <c r="K50" s="4" t="s">
        <v>129</v>
      </c>
      <c r="L50" s="10" t="s">
        <v>8</v>
      </c>
      <c r="M50" s="10" t="s">
        <v>147</v>
      </c>
      <c r="N50" s="68">
        <v>100</v>
      </c>
      <c r="O50" s="68">
        <v>2025</v>
      </c>
      <c r="P50" s="11" t="s">
        <v>395</v>
      </c>
      <c r="Q50" s="10" t="s">
        <v>132</v>
      </c>
      <c r="R50" s="12" t="s">
        <v>362</v>
      </c>
      <c r="S50" s="12" t="s">
        <v>363</v>
      </c>
      <c r="T50" s="12" t="s">
        <v>364</v>
      </c>
      <c r="U50" s="68">
        <v>100</v>
      </c>
      <c r="V50" s="10" t="s">
        <v>135</v>
      </c>
      <c r="W50" s="5">
        <v>0.1</v>
      </c>
      <c r="X50" s="5">
        <v>0.1</v>
      </c>
      <c r="Y50" s="37">
        <f t="shared" si="0"/>
        <v>1</v>
      </c>
      <c r="Z50" s="8" t="s">
        <v>88</v>
      </c>
      <c r="AA50" s="5">
        <v>0.1</v>
      </c>
      <c r="AB50" s="5">
        <v>0.1</v>
      </c>
      <c r="AC50" s="37">
        <f t="shared" si="2"/>
        <v>1</v>
      </c>
      <c r="AD50" s="8" t="s">
        <v>88</v>
      </c>
      <c r="AE50" s="36">
        <v>0.1</v>
      </c>
      <c r="AF50" s="36">
        <v>0.1</v>
      </c>
      <c r="AG50" s="37">
        <f t="shared" si="4"/>
        <v>1</v>
      </c>
      <c r="AH50" s="38" t="s">
        <v>88</v>
      </c>
      <c r="AI50" s="5"/>
      <c r="AJ50" s="5"/>
      <c r="AK50" s="6"/>
      <c r="AL50" s="8"/>
      <c r="AM50" s="5"/>
      <c r="AN50" s="7"/>
      <c r="AO50" s="8"/>
    </row>
    <row r="51" spans="1:41" ht="132" x14ac:dyDescent="0.3">
      <c r="A51" s="31" t="s">
        <v>121</v>
      </c>
      <c r="B51" s="32" t="s">
        <v>329</v>
      </c>
      <c r="C51" s="4" t="s">
        <v>330</v>
      </c>
      <c r="D51" s="4" t="s">
        <v>142</v>
      </c>
      <c r="E51" s="4"/>
      <c r="F51" s="4" t="s">
        <v>396</v>
      </c>
      <c r="G51" s="4" t="s">
        <v>397</v>
      </c>
      <c r="H51" s="4" t="s">
        <v>398</v>
      </c>
      <c r="I51" s="4" t="s">
        <v>399</v>
      </c>
      <c r="J51" s="4" t="s">
        <v>50</v>
      </c>
      <c r="K51" s="4" t="s">
        <v>129</v>
      </c>
      <c r="L51" s="10" t="s">
        <v>8</v>
      </c>
      <c r="M51" s="10" t="s">
        <v>147</v>
      </c>
      <c r="N51" s="10" t="s">
        <v>187</v>
      </c>
      <c r="O51" s="68">
        <v>2025</v>
      </c>
      <c r="P51" s="11" t="s">
        <v>400</v>
      </c>
      <c r="Q51" s="10" t="s">
        <v>132</v>
      </c>
      <c r="R51" s="12" t="s">
        <v>362</v>
      </c>
      <c r="S51" s="12" t="s">
        <v>170</v>
      </c>
      <c r="T51" s="12" t="s">
        <v>169</v>
      </c>
      <c r="U51" s="68">
        <v>100</v>
      </c>
      <c r="V51" s="10" t="s">
        <v>135</v>
      </c>
      <c r="W51" s="5">
        <v>0.1</v>
      </c>
      <c r="X51" s="5">
        <v>0.1</v>
      </c>
      <c r="Y51" s="37">
        <f t="shared" si="0"/>
        <v>1</v>
      </c>
      <c r="Z51" s="8" t="s">
        <v>88</v>
      </c>
      <c r="AA51" s="5">
        <v>0.1</v>
      </c>
      <c r="AB51" s="5">
        <v>0.1</v>
      </c>
      <c r="AC51" s="37">
        <f t="shared" si="2"/>
        <v>1</v>
      </c>
      <c r="AD51" s="8" t="s">
        <v>88</v>
      </c>
      <c r="AE51" s="5">
        <v>0.1</v>
      </c>
      <c r="AF51" s="5">
        <v>0.1</v>
      </c>
      <c r="AG51" s="37">
        <f t="shared" si="4"/>
        <v>1</v>
      </c>
      <c r="AH51" s="8" t="s">
        <v>88</v>
      </c>
      <c r="AI51" s="5"/>
      <c r="AJ51" s="5"/>
      <c r="AK51" s="6"/>
      <c r="AL51" s="8"/>
      <c r="AM51" s="5"/>
      <c r="AN51" s="7"/>
      <c r="AO51" s="8"/>
    </row>
    <row r="52" spans="1:41" ht="66" x14ac:dyDescent="0.3">
      <c r="A52" s="31" t="s">
        <v>121</v>
      </c>
      <c r="B52" s="32" t="s">
        <v>329</v>
      </c>
      <c r="C52" s="4" t="s">
        <v>330</v>
      </c>
      <c r="D52" s="4" t="s">
        <v>149</v>
      </c>
      <c r="E52" s="4" t="s">
        <v>396</v>
      </c>
      <c r="F52" s="4" t="s">
        <v>401</v>
      </c>
      <c r="G52" s="4" t="s">
        <v>402</v>
      </c>
      <c r="H52" s="4" t="s">
        <v>403</v>
      </c>
      <c r="I52" s="4" t="s">
        <v>404</v>
      </c>
      <c r="J52" s="4" t="s">
        <v>50</v>
      </c>
      <c r="K52" s="4" t="s">
        <v>129</v>
      </c>
      <c r="L52" s="10" t="s">
        <v>8</v>
      </c>
      <c r="M52" s="10" t="s">
        <v>147</v>
      </c>
      <c r="N52" s="68">
        <v>100</v>
      </c>
      <c r="O52" s="68">
        <v>2025</v>
      </c>
      <c r="P52" s="11" t="s">
        <v>405</v>
      </c>
      <c r="Q52" s="10" t="s">
        <v>132</v>
      </c>
      <c r="R52" s="12" t="s">
        <v>362</v>
      </c>
      <c r="S52" s="12" t="s">
        <v>170</v>
      </c>
      <c r="T52" s="12" t="s">
        <v>169</v>
      </c>
      <c r="U52" s="68">
        <v>100</v>
      </c>
      <c r="V52" s="10" t="s">
        <v>135</v>
      </c>
      <c r="W52" s="5">
        <v>25</v>
      </c>
      <c r="X52" s="5">
        <v>25</v>
      </c>
      <c r="Y52" s="37">
        <f t="shared" si="0"/>
        <v>1</v>
      </c>
      <c r="Z52" s="8" t="s">
        <v>88</v>
      </c>
      <c r="AA52" s="5">
        <v>50</v>
      </c>
      <c r="AB52" s="5">
        <v>50</v>
      </c>
      <c r="AC52" s="37">
        <f t="shared" si="2"/>
        <v>1</v>
      </c>
      <c r="AD52" s="8" t="s">
        <v>88</v>
      </c>
      <c r="AE52" s="5">
        <v>75</v>
      </c>
      <c r="AF52" s="5">
        <v>75</v>
      </c>
      <c r="AG52" s="37">
        <f t="shared" si="4"/>
        <v>1</v>
      </c>
      <c r="AH52" s="8" t="s">
        <v>88</v>
      </c>
      <c r="AI52" s="5"/>
      <c r="AJ52" s="5"/>
      <c r="AK52" s="6"/>
      <c r="AL52" s="8"/>
      <c r="AM52" s="5"/>
      <c r="AN52" s="7"/>
      <c r="AO52" s="8"/>
    </row>
    <row r="53" spans="1:41" ht="82.5" x14ac:dyDescent="0.3">
      <c r="A53" s="31" t="s">
        <v>121</v>
      </c>
      <c r="B53" s="32" t="s">
        <v>329</v>
      </c>
      <c r="C53" s="4" t="s">
        <v>330</v>
      </c>
      <c r="D53" s="4" t="s">
        <v>149</v>
      </c>
      <c r="E53" s="4" t="s">
        <v>396</v>
      </c>
      <c r="F53" s="4" t="s">
        <v>406</v>
      </c>
      <c r="G53" s="4" t="s">
        <v>407</v>
      </c>
      <c r="H53" s="4" t="s">
        <v>408</v>
      </c>
      <c r="I53" s="4" t="s">
        <v>409</v>
      </c>
      <c r="J53" s="4" t="s">
        <v>50</v>
      </c>
      <c r="K53" s="4" t="s">
        <v>129</v>
      </c>
      <c r="L53" s="10" t="s">
        <v>8</v>
      </c>
      <c r="M53" s="10" t="s">
        <v>147</v>
      </c>
      <c r="N53" s="68">
        <v>91.65</v>
      </c>
      <c r="O53" s="68">
        <v>2025</v>
      </c>
      <c r="P53" s="11" t="s">
        <v>410</v>
      </c>
      <c r="Q53" s="10" t="s">
        <v>132</v>
      </c>
      <c r="R53" s="12" t="s">
        <v>362</v>
      </c>
      <c r="S53" s="12" t="s">
        <v>363</v>
      </c>
      <c r="T53" s="12" t="s">
        <v>364</v>
      </c>
      <c r="U53" s="68">
        <v>100</v>
      </c>
      <c r="V53" s="10" t="s">
        <v>135</v>
      </c>
      <c r="W53" s="5">
        <v>25</v>
      </c>
      <c r="X53" s="72">
        <v>22.2</v>
      </c>
      <c r="Y53" s="37">
        <f t="shared" si="0"/>
        <v>0.88800000000000001</v>
      </c>
      <c r="Z53" s="8" t="s">
        <v>88</v>
      </c>
      <c r="AA53" s="5">
        <v>50</v>
      </c>
      <c r="AB53" s="5">
        <v>39</v>
      </c>
      <c r="AC53" s="37">
        <f t="shared" si="2"/>
        <v>0.78</v>
      </c>
      <c r="AD53" s="8" t="s">
        <v>63</v>
      </c>
      <c r="AE53" s="5">
        <v>75</v>
      </c>
      <c r="AF53" s="72">
        <v>66.599999999999994</v>
      </c>
      <c r="AG53" s="37">
        <f t="shared" si="4"/>
        <v>0.8879999999999999</v>
      </c>
      <c r="AH53" s="8" t="s">
        <v>88</v>
      </c>
      <c r="AI53" s="5"/>
      <c r="AJ53" s="5"/>
      <c r="AK53" s="6"/>
      <c r="AL53" s="8"/>
      <c r="AM53" s="5"/>
      <c r="AN53" s="7"/>
      <c r="AO53" s="8"/>
    </row>
    <row r="54" spans="1:41" ht="63.75" x14ac:dyDescent="0.3">
      <c r="A54" s="31" t="s">
        <v>121</v>
      </c>
      <c r="B54" s="32" t="s">
        <v>329</v>
      </c>
      <c r="C54" s="4" t="s">
        <v>330</v>
      </c>
      <c r="D54" s="4" t="s">
        <v>142</v>
      </c>
      <c r="F54" s="4" t="s">
        <v>411</v>
      </c>
      <c r="G54" s="4" t="s">
        <v>412</v>
      </c>
      <c r="H54" s="4" t="s">
        <v>413</v>
      </c>
      <c r="I54" s="4" t="s">
        <v>414</v>
      </c>
      <c r="J54" s="4" t="s">
        <v>50</v>
      </c>
      <c r="K54" s="4" t="s">
        <v>129</v>
      </c>
      <c r="L54" s="10" t="s">
        <v>8</v>
      </c>
      <c r="M54" s="10" t="s">
        <v>147</v>
      </c>
      <c r="N54" s="10" t="s">
        <v>187</v>
      </c>
      <c r="O54" s="68">
        <v>2025</v>
      </c>
      <c r="P54" s="11" t="s">
        <v>416</v>
      </c>
      <c r="Q54" s="10" t="s">
        <v>132</v>
      </c>
      <c r="R54" s="69">
        <v>-0.2</v>
      </c>
      <c r="S54" s="12">
        <v>0</v>
      </c>
      <c r="T54" s="12" t="s">
        <v>415</v>
      </c>
      <c r="U54" s="68">
        <v>20</v>
      </c>
      <c r="V54" s="10" t="s">
        <v>135</v>
      </c>
      <c r="W54" s="5">
        <v>0.1</v>
      </c>
      <c r="X54" s="5">
        <v>0.1</v>
      </c>
      <c r="Y54" s="37">
        <f t="shared" si="0"/>
        <v>1</v>
      </c>
      <c r="Z54" s="8" t="s">
        <v>88</v>
      </c>
      <c r="AA54" s="5">
        <v>0.1</v>
      </c>
      <c r="AB54" s="5">
        <v>0.1</v>
      </c>
      <c r="AC54" s="37">
        <f t="shared" si="2"/>
        <v>1</v>
      </c>
      <c r="AD54" s="8" t="s">
        <v>88</v>
      </c>
      <c r="AE54" s="5">
        <v>0.1</v>
      </c>
      <c r="AF54" s="5">
        <v>0.1</v>
      </c>
      <c r="AG54" s="37">
        <f t="shared" si="4"/>
        <v>1</v>
      </c>
      <c r="AH54" s="8" t="s">
        <v>88</v>
      </c>
      <c r="AI54" s="5"/>
      <c r="AJ54" s="5"/>
      <c r="AK54" s="6"/>
      <c r="AL54" s="8"/>
      <c r="AM54" s="5"/>
      <c r="AN54" s="7"/>
      <c r="AO54" s="8"/>
    </row>
    <row r="55" spans="1:41" ht="63.75" customHeight="1" x14ac:dyDescent="0.3">
      <c r="A55" s="31" t="s">
        <v>121</v>
      </c>
      <c r="B55" s="32" t="s">
        <v>329</v>
      </c>
      <c r="C55" s="4" t="s">
        <v>330</v>
      </c>
      <c r="D55" s="4" t="s">
        <v>149</v>
      </c>
      <c r="E55" s="4" t="s">
        <v>411</v>
      </c>
      <c r="F55" s="4" t="s">
        <v>417</v>
      </c>
      <c r="G55" s="4" t="s">
        <v>418</v>
      </c>
      <c r="H55" s="4" t="s">
        <v>420</v>
      </c>
      <c r="I55" s="4" t="s">
        <v>421</v>
      </c>
      <c r="J55" s="4" t="s">
        <v>50</v>
      </c>
      <c r="K55" s="4" t="s">
        <v>129</v>
      </c>
      <c r="L55" s="10" t="s">
        <v>8</v>
      </c>
      <c r="M55" s="10" t="s">
        <v>147</v>
      </c>
      <c r="N55" s="68">
        <v>100</v>
      </c>
      <c r="O55" s="68">
        <v>2025</v>
      </c>
      <c r="P55" s="11" t="s">
        <v>419</v>
      </c>
      <c r="Q55" s="10" t="s">
        <v>132</v>
      </c>
      <c r="R55" s="12" t="s">
        <v>424</v>
      </c>
      <c r="S55" s="12" t="s">
        <v>423</v>
      </c>
      <c r="T55" s="12" t="s">
        <v>422</v>
      </c>
      <c r="U55" s="68">
        <v>100</v>
      </c>
      <c r="V55" s="10" t="s">
        <v>135</v>
      </c>
      <c r="W55" s="5">
        <v>25</v>
      </c>
      <c r="X55" s="5">
        <v>25</v>
      </c>
      <c r="Y55" s="37">
        <f t="shared" si="0"/>
        <v>1</v>
      </c>
      <c r="Z55" s="8" t="s">
        <v>88</v>
      </c>
      <c r="AA55" s="5">
        <v>50</v>
      </c>
      <c r="AB55" s="5">
        <v>50</v>
      </c>
      <c r="AC55" s="37">
        <f t="shared" si="2"/>
        <v>1</v>
      </c>
      <c r="AD55" s="8" t="s">
        <v>88</v>
      </c>
      <c r="AE55" s="5">
        <v>75</v>
      </c>
      <c r="AF55" s="5">
        <v>75</v>
      </c>
      <c r="AG55" s="37">
        <f t="shared" si="4"/>
        <v>1</v>
      </c>
      <c r="AH55" s="8" t="s">
        <v>88</v>
      </c>
      <c r="AI55" s="5"/>
      <c r="AJ55" s="5"/>
      <c r="AK55" s="6"/>
      <c r="AL55" s="8"/>
      <c r="AM55" s="5"/>
      <c r="AN55" s="7"/>
      <c r="AO55" s="8"/>
    </row>
    <row r="56" spans="1:41" ht="82.5" x14ac:dyDescent="0.3">
      <c r="A56" s="31" t="s">
        <v>121</v>
      </c>
      <c r="B56" s="32" t="s">
        <v>329</v>
      </c>
      <c r="C56" s="4" t="s">
        <v>330</v>
      </c>
      <c r="D56" s="4" t="s">
        <v>149</v>
      </c>
      <c r="E56" s="4" t="s">
        <v>411</v>
      </c>
      <c r="F56" s="4" t="s">
        <v>425</v>
      </c>
      <c r="G56" s="4" t="s">
        <v>426</v>
      </c>
      <c r="H56" s="4" t="s">
        <v>431</v>
      </c>
      <c r="I56" s="4" t="s">
        <v>427</v>
      </c>
      <c r="J56" s="4" t="s">
        <v>50</v>
      </c>
      <c r="K56" s="4" t="s">
        <v>129</v>
      </c>
      <c r="L56" s="10" t="s">
        <v>8</v>
      </c>
      <c r="M56" s="10" t="s">
        <v>147</v>
      </c>
      <c r="N56" s="10" t="s">
        <v>187</v>
      </c>
      <c r="O56" s="68">
        <v>2025</v>
      </c>
      <c r="P56" s="11" t="s">
        <v>428</v>
      </c>
      <c r="Q56" s="10" t="s">
        <v>132</v>
      </c>
      <c r="R56" s="12" t="s">
        <v>424</v>
      </c>
      <c r="S56" s="12" t="s">
        <v>423</v>
      </c>
      <c r="T56" s="12" t="s">
        <v>422</v>
      </c>
      <c r="U56" s="68">
        <v>90</v>
      </c>
      <c r="V56" s="10" t="s">
        <v>135</v>
      </c>
      <c r="W56" s="5">
        <v>0.1</v>
      </c>
      <c r="X56" s="5">
        <v>0.1</v>
      </c>
      <c r="Y56" s="37">
        <f t="shared" si="0"/>
        <v>1</v>
      </c>
      <c r="Z56" s="8" t="s">
        <v>88</v>
      </c>
      <c r="AA56" s="5">
        <v>0.1</v>
      </c>
      <c r="AB56" s="5">
        <v>0.1</v>
      </c>
      <c r="AC56" s="37">
        <f t="shared" si="2"/>
        <v>1</v>
      </c>
      <c r="AD56" s="8" t="s">
        <v>88</v>
      </c>
      <c r="AE56" s="5">
        <v>0.1</v>
      </c>
      <c r="AF56" s="5">
        <v>0.1</v>
      </c>
      <c r="AG56" s="37">
        <f t="shared" si="4"/>
        <v>1</v>
      </c>
      <c r="AH56" s="8" t="s">
        <v>88</v>
      </c>
      <c r="AI56" s="5"/>
      <c r="AJ56" s="5"/>
      <c r="AK56" s="6"/>
      <c r="AL56" s="8"/>
      <c r="AM56" s="5"/>
      <c r="AN56" s="7"/>
      <c r="AO56" s="8"/>
    </row>
    <row r="57" spans="1:41" ht="148.5" x14ac:dyDescent="0.3">
      <c r="A57" s="31" t="s">
        <v>121</v>
      </c>
      <c r="B57" s="32" t="s">
        <v>329</v>
      </c>
      <c r="C57" s="4" t="s">
        <v>330</v>
      </c>
      <c r="D57" s="4" t="s">
        <v>142</v>
      </c>
      <c r="E57" s="4"/>
      <c r="F57" s="4" t="s">
        <v>429</v>
      </c>
      <c r="G57" s="4" t="s">
        <v>430</v>
      </c>
      <c r="H57" s="4" t="s">
        <v>432</v>
      </c>
      <c r="I57" s="4" t="s">
        <v>433</v>
      </c>
      <c r="J57" s="4" t="s">
        <v>50</v>
      </c>
      <c r="K57" s="4" t="s">
        <v>129</v>
      </c>
      <c r="L57" s="10" t="s">
        <v>8</v>
      </c>
      <c r="M57" s="10" t="s">
        <v>147</v>
      </c>
      <c r="N57" s="68">
        <v>100</v>
      </c>
      <c r="O57" s="68">
        <v>2025</v>
      </c>
      <c r="P57" s="11" t="s">
        <v>434</v>
      </c>
      <c r="Q57" s="10" t="s">
        <v>132</v>
      </c>
      <c r="R57" s="12" t="s">
        <v>211</v>
      </c>
      <c r="S57" s="12" t="s">
        <v>435</v>
      </c>
      <c r="T57" s="12" t="s">
        <v>364</v>
      </c>
      <c r="U57" s="68">
        <v>100</v>
      </c>
      <c r="V57" s="10" t="s">
        <v>135</v>
      </c>
      <c r="W57" s="5">
        <v>25</v>
      </c>
      <c r="X57" s="5">
        <v>25</v>
      </c>
      <c r="Y57" s="37">
        <f t="shared" si="0"/>
        <v>1</v>
      </c>
      <c r="Z57" s="8" t="s">
        <v>88</v>
      </c>
      <c r="AA57" s="5">
        <v>50</v>
      </c>
      <c r="AB57" s="5">
        <v>50</v>
      </c>
      <c r="AC57" s="37">
        <f t="shared" si="2"/>
        <v>1</v>
      </c>
      <c r="AD57" s="8" t="s">
        <v>88</v>
      </c>
      <c r="AE57" s="5">
        <v>75</v>
      </c>
      <c r="AF57" s="5">
        <v>75</v>
      </c>
      <c r="AG57" s="37">
        <f t="shared" si="4"/>
        <v>1</v>
      </c>
      <c r="AH57" s="8" t="s">
        <v>88</v>
      </c>
      <c r="AI57" s="5"/>
      <c r="AJ57" s="5"/>
      <c r="AK57" s="6"/>
      <c r="AL57" s="8"/>
      <c r="AM57" s="5"/>
      <c r="AN57" s="7"/>
      <c r="AO57" s="8"/>
    </row>
    <row r="58" spans="1:41" ht="66" x14ac:dyDescent="0.3">
      <c r="A58" s="31" t="s">
        <v>121</v>
      </c>
      <c r="B58" s="32" t="s">
        <v>329</v>
      </c>
      <c r="C58" s="4" t="s">
        <v>330</v>
      </c>
      <c r="D58" s="4" t="s">
        <v>149</v>
      </c>
      <c r="E58" s="4" t="s">
        <v>429</v>
      </c>
      <c r="F58" s="4" t="s">
        <v>436</v>
      </c>
      <c r="G58" s="4" t="s">
        <v>437</v>
      </c>
      <c r="H58" s="4" t="s">
        <v>438</v>
      </c>
      <c r="I58" s="4" t="s">
        <v>439</v>
      </c>
      <c r="J58" s="4" t="s">
        <v>50</v>
      </c>
      <c r="K58" s="4" t="s">
        <v>129</v>
      </c>
      <c r="L58" s="10" t="s">
        <v>8</v>
      </c>
      <c r="M58" s="10" t="s">
        <v>147</v>
      </c>
      <c r="N58" s="68">
        <v>100</v>
      </c>
      <c r="O58" s="68">
        <v>2025</v>
      </c>
      <c r="P58" s="11" t="s">
        <v>440</v>
      </c>
      <c r="Q58" s="10" t="s">
        <v>132</v>
      </c>
      <c r="R58" s="12" t="s">
        <v>211</v>
      </c>
      <c r="S58" s="12" t="s">
        <v>435</v>
      </c>
      <c r="T58" s="12" t="s">
        <v>364</v>
      </c>
      <c r="U58" s="68">
        <v>100</v>
      </c>
      <c r="V58" s="10" t="s">
        <v>135</v>
      </c>
      <c r="W58" s="5">
        <v>25</v>
      </c>
      <c r="X58" s="5">
        <v>25</v>
      </c>
      <c r="Y58" s="37">
        <f t="shared" si="0"/>
        <v>1</v>
      </c>
      <c r="Z58" s="8" t="s">
        <v>88</v>
      </c>
      <c r="AA58" s="5">
        <v>50</v>
      </c>
      <c r="AB58" s="5">
        <v>50</v>
      </c>
      <c r="AC58" s="37">
        <f t="shared" si="2"/>
        <v>1</v>
      </c>
      <c r="AD58" s="8" t="s">
        <v>88</v>
      </c>
      <c r="AE58" s="5">
        <v>75</v>
      </c>
      <c r="AF58" s="5">
        <v>75</v>
      </c>
      <c r="AG58" s="37">
        <f t="shared" si="4"/>
        <v>1</v>
      </c>
      <c r="AH58" s="8" t="s">
        <v>88</v>
      </c>
      <c r="AI58" s="5"/>
      <c r="AJ58" s="5"/>
      <c r="AK58" s="6"/>
      <c r="AL58" s="8"/>
      <c r="AM58" s="5"/>
      <c r="AN58" s="7"/>
      <c r="AO58" s="8"/>
    </row>
    <row r="59" spans="1:41" ht="63.75" customHeight="1" x14ac:dyDescent="0.3">
      <c r="A59" s="31" t="s">
        <v>121</v>
      </c>
      <c r="B59" s="32" t="s">
        <v>329</v>
      </c>
      <c r="C59" s="4" t="s">
        <v>330</v>
      </c>
      <c r="D59" s="4" t="s">
        <v>149</v>
      </c>
      <c r="E59" s="4" t="s">
        <v>429</v>
      </c>
      <c r="F59" s="4" t="s">
        <v>441</v>
      </c>
      <c r="G59" s="4" t="s">
        <v>442</v>
      </c>
      <c r="H59" s="4" t="s">
        <v>443</v>
      </c>
      <c r="I59" s="4" t="s">
        <v>444</v>
      </c>
      <c r="J59" s="4" t="s">
        <v>50</v>
      </c>
      <c r="K59" s="4" t="s">
        <v>129</v>
      </c>
      <c r="L59" s="10" t="s">
        <v>8</v>
      </c>
      <c r="M59" s="10" t="s">
        <v>147</v>
      </c>
      <c r="N59" s="68">
        <v>100</v>
      </c>
      <c r="O59" s="68">
        <v>2025</v>
      </c>
      <c r="P59" s="11" t="s">
        <v>445</v>
      </c>
      <c r="Q59" s="10" t="s">
        <v>132</v>
      </c>
      <c r="R59" s="12">
        <v>0</v>
      </c>
      <c r="S59" s="12" t="s">
        <v>135</v>
      </c>
      <c r="T59" s="69">
        <v>1</v>
      </c>
      <c r="U59" s="68">
        <v>100</v>
      </c>
      <c r="V59" s="10" t="s">
        <v>135</v>
      </c>
      <c r="W59" s="5">
        <v>100</v>
      </c>
      <c r="X59" s="5">
        <v>100</v>
      </c>
      <c r="Y59" s="37">
        <f t="shared" si="0"/>
        <v>1</v>
      </c>
      <c r="Z59" s="8" t="s">
        <v>88</v>
      </c>
      <c r="AA59" s="5">
        <v>100</v>
      </c>
      <c r="AB59" s="5">
        <v>100</v>
      </c>
      <c r="AC59" s="37">
        <f t="shared" si="2"/>
        <v>1</v>
      </c>
      <c r="AD59" s="8" t="s">
        <v>88</v>
      </c>
      <c r="AE59" s="5">
        <v>100</v>
      </c>
      <c r="AF59" s="5">
        <v>100</v>
      </c>
      <c r="AG59" s="37">
        <f t="shared" si="4"/>
        <v>1</v>
      </c>
      <c r="AH59" s="8" t="s">
        <v>88</v>
      </c>
      <c r="AI59" s="5"/>
      <c r="AJ59" s="5"/>
      <c r="AK59" s="6"/>
      <c r="AL59" s="8"/>
      <c r="AM59" s="5"/>
      <c r="AN59" s="7"/>
      <c r="AO59" s="8"/>
    </row>
    <row r="60" spans="1:41" ht="66" x14ac:dyDescent="0.3">
      <c r="A60" s="31" t="s">
        <v>121</v>
      </c>
      <c r="B60" s="32" t="s">
        <v>329</v>
      </c>
      <c r="C60" s="4" t="s">
        <v>330</v>
      </c>
      <c r="D60" s="4" t="s">
        <v>149</v>
      </c>
      <c r="E60" s="4" t="s">
        <v>429</v>
      </c>
      <c r="F60" s="4" t="s">
        <v>446</v>
      </c>
      <c r="G60" s="4" t="s">
        <v>447</v>
      </c>
      <c r="H60" s="4" t="s">
        <v>448</v>
      </c>
      <c r="I60" s="4" t="s">
        <v>449</v>
      </c>
      <c r="J60" s="4" t="s">
        <v>50</v>
      </c>
      <c r="K60" s="4" t="s">
        <v>129</v>
      </c>
      <c r="L60" s="10" t="s">
        <v>8</v>
      </c>
      <c r="M60" s="10" t="s">
        <v>147</v>
      </c>
      <c r="N60" s="68">
        <v>100</v>
      </c>
      <c r="O60" s="68">
        <v>2025</v>
      </c>
      <c r="P60" s="11" t="s">
        <v>450</v>
      </c>
      <c r="Q60" s="10" t="s">
        <v>132</v>
      </c>
      <c r="R60" s="12" t="s">
        <v>211</v>
      </c>
      <c r="S60" s="12" t="s">
        <v>435</v>
      </c>
      <c r="T60" s="12" t="s">
        <v>364</v>
      </c>
      <c r="U60" s="68">
        <v>100</v>
      </c>
      <c r="V60" s="10" t="s">
        <v>135</v>
      </c>
      <c r="W60" s="5">
        <v>0.1</v>
      </c>
      <c r="X60" s="5">
        <v>0.1</v>
      </c>
      <c r="Y60" s="37">
        <f t="shared" si="0"/>
        <v>1</v>
      </c>
      <c r="Z60" s="8" t="s">
        <v>88</v>
      </c>
      <c r="AA60" s="5">
        <v>0.1</v>
      </c>
      <c r="AB60" s="5">
        <v>0.1</v>
      </c>
      <c r="AC60" s="37">
        <f t="shared" si="2"/>
        <v>1</v>
      </c>
      <c r="AD60" s="8" t="s">
        <v>88</v>
      </c>
      <c r="AE60" s="5">
        <v>0.1</v>
      </c>
      <c r="AF60" s="5">
        <v>0.1</v>
      </c>
      <c r="AG60" s="37">
        <f t="shared" si="4"/>
        <v>1</v>
      </c>
      <c r="AH60" s="8" t="s">
        <v>88</v>
      </c>
      <c r="AI60" s="5"/>
      <c r="AJ60" s="5"/>
      <c r="AK60" s="6"/>
      <c r="AL60" s="8"/>
      <c r="AM60" s="5"/>
      <c r="AN60" s="7"/>
      <c r="AO60" s="8"/>
    </row>
    <row r="61" spans="1:41" ht="82.5" x14ac:dyDescent="0.3">
      <c r="A61" s="31" t="s">
        <v>121</v>
      </c>
      <c r="B61" s="32" t="s">
        <v>329</v>
      </c>
      <c r="C61" s="4" t="s">
        <v>330</v>
      </c>
      <c r="D61" s="4" t="s">
        <v>142</v>
      </c>
      <c r="E61" s="4"/>
      <c r="F61" s="4" t="s">
        <v>451</v>
      </c>
      <c r="G61" s="4" t="s">
        <v>452</v>
      </c>
      <c r="H61" s="4" t="s">
        <v>454</v>
      </c>
      <c r="I61" s="4" t="s">
        <v>453</v>
      </c>
      <c r="J61" s="4" t="s">
        <v>50</v>
      </c>
      <c r="K61" s="4" t="s">
        <v>129</v>
      </c>
      <c r="L61" s="10" t="s">
        <v>455</v>
      </c>
      <c r="M61" s="10" t="s">
        <v>147</v>
      </c>
      <c r="N61" s="10" t="s">
        <v>187</v>
      </c>
      <c r="O61" s="68">
        <v>2025</v>
      </c>
      <c r="P61" s="11" t="s">
        <v>456</v>
      </c>
      <c r="Q61" s="10" t="s">
        <v>459</v>
      </c>
      <c r="R61" s="12" t="s">
        <v>457</v>
      </c>
      <c r="S61" s="12" t="s">
        <v>135</v>
      </c>
      <c r="T61" s="12" t="s">
        <v>458</v>
      </c>
      <c r="U61" s="70">
        <v>-16.600000000000001</v>
      </c>
      <c r="V61" s="10" t="s">
        <v>135</v>
      </c>
      <c r="W61" s="5">
        <v>0.1</v>
      </c>
      <c r="X61" s="5">
        <v>0.1</v>
      </c>
      <c r="Y61" s="37">
        <f t="shared" si="0"/>
        <v>1</v>
      </c>
      <c r="Z61" s="8" t="s">
        <v>88</v>
      </c>
      <c r="AA61" s="5">
        <v>0.1</v>
      </c>
      <c r="AB61" s="5">
        <v>0.1</v>
      </c>
      <c r="AC61" s="37">
        <f t="shared" si="2"/>
        <v>1</v>
      </c>
      <c r="AD61" s="8" t="s">
        <v>88</v>
      </c>
      <c r="AE61" s="5">
        <v>0.1</v>
      </c>
      <c r="AF61" s="5">
        <v>0.1</v>
      </c>
      <c r="AG61" s="37">
        <f t="shared" si="4"/>
        <v>1</v>
      </c>
      <c r="AH61" s="8" t="s">
        <v>88</v>
      </c>
      <c r="AI61" s="5"/>
      <c r="AJ61" s="5"/>
      <c r="AK61" s="6"/>
      <c r="AL61" s="8"/>
      <c r="AM61" s="5"/>
      <c r="AN61" s="7"/>
      <c r="AO61" s="8"/>
    </row>
    <row r="62" spans="1:41" ht="132" x14ac:dyDescent="0.3">
      <c r="A62" s="31" t="s">
        <v>121</v>
      </c>
      <c r="B62" s="32" t="s">
        <v>329</v>
      </c>
      <c r="C62" s="4" t="s">
        <v>330</v>
      </c>
      <c r="D62" s="4" t="s">
        <v>149</v>
      </c>
      <c r="E62" s="4" t="s">
        <v>451</v>
      </c>
      <c r="F62" s="4" t="s">
        <v>460</v>
      </c>
      <c r="G62" s="4" t="s">
        <v>461</v>
      </c>
      <c r="H62" s="4" t="s">
        <v>462</v>
      </c>
      <c r="I62" s="4" t="s">
        <v>463</v>
      </c>
      <c r="J62" s="4" t="s">
        <v>50</v>
      </c>
      <c r="K62" s="4" t="s">
        <v>129</v>
      </c>
      <c r="L62" s="10" t="s">
        <v>8</v>
      </c>
      <c r="M62" s="10" t="s">
        <v>147</v>
      </c>
      <c r="N62" s="68">
        <v>100</v>
      </c>
      <c r="O62" s="68">
        <v>2025</v>
      </c>
      <c r="P62" s="11" t="s">
        <v>464</v>
      </c>
      <c r="Q62" s="10" t="s">
        <v>132</v>
      </c>
      <c r="R62" s="12" t="s">
        <v>211</v>
      </c>
      <c r="S62" s="12" t="s">
        <v>435</v>
      </c>
      <c r="T62" s="12" t="s">
        <v>364</v>
      </c>
      <c r="U62" s="68">
        <v>100</v>
      </c>
      <c r="V62" s="10" t="s">
        <v>135</v>
      </c>
      <c r="W62" s="5">
        <v>25</v>
      </c>
      <c r="X62" s="5">
        <v>25</v>
      </c>
      <c r="Y62" s="37">
        <f t="shared" si="0"/>
        <v>1</v>
      </c>
      <c r="Z62" s="8" t="s">
        <v>88</v>
      </c>
      <c r="AA62" s="5">
        <v>50</v>
      </c>
      <c r="AB62" s="5">
        <v>50</v>
      </c>
      <c r="AC62" s="37">
        <f t="shared" si="2"/>
        <v>1</v>
      </c>
      <c r="AD62" s="8" t="s">
        <v>88</v>
      </c>
      <c r="AE62" s="5">
        <v>75</v>
      </c>
      <c r="AF62" s="5">
        <v>75</v>
      </c>
      <c r="AG62" s="37">
        <f t="shared" si="4"/>
        <v>1</v>
      </c>
      <c r="AH62" s="8" t="s">
        <v>88</v>
      </c>
      <c r="AI62" s="5"/>
      <c r="AJ62" s="5"/>
      <c r="AK62" s="6"/>
      <c r="AL62" s="8"/>
      <c r="AM62" s="5"/>
      <c r="AN62" s="7"/>
      <c r="AO62" s="8"/>
    </row>
    <row r="63" spans="1:41" ht="82.5" x14ac:dyDescent="0.3">
      <c r="A63" s="31" t="s">
        <v>121</v>
      </c>
      <c r="B63" s="32" t="s">
        <v>329</v>
      </c>
      <c r="C63" s="4" t="s">
        <v>330</v>
      </c>
      <c r="D63" s="4" t="s">
        <v>149</v>
      </c>
      <c r="E63" s="4" t="s">
        <v>451</v>
      </c>
      <c r="F63" s="4" t="s">
        <v>465</v>
      </c>
      <c r="G63" s="4" t="s">
        <v>466</v>
      </c>
      <c r="H63" s="4" t="s">
        <v>467</v>
      </c>
      <c r="I63" s="4" t="s">
        <v>468</v>
      </c>
      <c r="J63" s="4" t="s">
        <v>50</v>
      </c>
      <c r="K63" s="4" t="s">
        <v>129</v>
      </c>
      <c r="L63" s="10" t="s">
        <v>8</v>
      </c>
      <c r="M63" s="10" t="s">
        <v>147</v>
      </c>
      <c r="N63" s="68">
        <v>100</v>
      </c>
      <c r="O63" s="68">
        <v>2025</v>
      </c>
      <c r="P63" s="11" t="s">
        <v>469</v>
      </c>
      <c r="Q63" s="10" t="s">
        <v>132</v>
      </c>
      <c r="R63" s="12" t="s">
        <v>211</v>
      </c>
      <c r="S63" s="12" t="s">
        <v>435</v>
      </c>
      <c r="T63" s="12" t="s">
        <v>364</v>
      </c>
      <c r="U63" s="68">
        <v>100</v>
      </c>
      <c r="V63" s="10" t="s">
        <v>135</v>
      </c>
      <c r="W63" s="5">
        <v>25</v>
      </c>
      <c r="X63" s="5">
        <v>25</v>
      </c>
      <c r="Y63" s="37">
        <f t="shared" si="0"/>
        <v>1</v>
      </c>
      <c r="Z63" s="8" t="s">
        <v>88</v>
      </c>
      <c r="AA63" s="5">
        <v>50</v>
      </c>
      <c r="AB63" s="5">
        <v>50</v>
      </c>
      <c r="AC63" s="37">
        <f t="shared" si="2"/>
        <v>1</v>
      </c>
      <c r="AD63" s="8" t="s">
        <v>88</v>
      </c>
      <c r="AE63" s="5">
        <v>75</v>
      </c>
      <c r="AF63" s="5">
        <v>75</v>
      </c>
      <c r="AG63" s="37">
        <f t="shared" si="4"/>
        <v>1</v>
      </c>
      <c r="AH63" s="8" t="s">
        <v>88</v>
      </c>
      <c r="AI63" s="5"/>
      <c r="AJ63" s="5"/>
      <c r="AK63" s="6"/>
      <c r="AL63" s="8"/>
      <c r="AM63" s="5"/>
      <c r="AN63" s="7"/>
      <c r="AO63" s="8"/>
    </row>
    <row r="64" spans="1:41" ht="66" x14ac:dyDescent="0.3">
      <c r="A64" s="31" t="s">
        <v>121</v>
      </c>
      <c r="B64" s="32" t="s">
        <v>329</v>
      </c>
      <c r="C64" s="4" t="s">
        <v>330</v>
      </c>
      <c r="D64" s="4" t="s">
        <v>149</v>
      </c>
      <c r="E64" s="4" t="s">
        <v>451</v>
      </c>
      <c r="F64" s="4" t="s">
        <v>470</v>
      </c>
      <c r="G64" s="4" t="s">
        <v>471</v>
      </c>
      <c r="H64" s="4" t="s">
        <v>472</v>
      </c>
      <c r="I64" s="4" t="s">
        <v>473</v>
      </c>
      <c r="J64" s="4" t="s">
        <v>50</v>
      </c>
      <c r="K64" s="4" t="s">
        <v>129</v>
      </c>
      <c r="L64" s="10" t="s">
        <v>8</v>
      </c>
      <c r="M64" s="10" t="s">
        <v>147</v>
      </c>
      <c r="N64" s="68">
        <v>100</v>
      </c>
      <c r="O64" s="68">
        <v>2025</v>
      </c>
      <c r="P64" s="11" t="s">
        <v>474</v>
      </c>
      <c r="Q64" s="10" t="s">
        <v>132</v>
      </c>
      <c r="R64" s="12" t="s">
        <v>211</v>
      </c>
      <c r="S64" s="12" t="s">
        <v>435</v>
      </c>
      <c r="T64" s="12" t="s">
        <v>364</v>
      </c>
      <c r="U64" s="68">
        <v>100</v>
      </c>
      <c r="V64" s="10" t="s">
        <v>135</v>
      </c>
      <c r="W64" s="5">
        <v>25</v>
      </c>
      <c r="X64" s="5">
        <v>25</v>
      </c>
      <c r="Y64" s="37">
        <f t="shared" si="0"/>
        <v>1</v>
      </c>
      <c r="Z64" s="8" t="s">
        <v>88</v>
      </c>
      <c r="AA64" s="5">
        <v>50</v>
      </c>
      <c r="AB64" s="5">
        <v>50</v>
      </c>
      <c r="AC64" s="37">
        <f t="shared" si="2"/>
        <v>1</v>
      </c>
      <c r="AD64" s="8" t="s">
        <v>88</v>
      </c>
      <c r="AE64" s="5">
        <v>75</v>
      </c>
      <c r="AF64" s="5">
        <v>75</v>
      </c>
      <c r="AG64" s="37">
        <f t="shared" si="4"/>
        <v>1</v>
      </c>
      <c r="AH64" s="8" t="s">
        <v>88</v>
      </c>
      <c r="AI64" s="5"/>
      <c r="AJ64" s="5"/>
      <c r="AK64" s="6"/>
      <c r="AL64" s="8"/>
      <c r="AM64" s="5"/>
      <c r="AN64" s="7"/>
      <c r="AO64" s="8"/>
    </row>
    <row r="65" spans="1:41" ht="99" x14ac:dyDescent="0.3">
      <c r="A65" s="31" t="s">
        <v>121</v>
      </c>
      <c r="B65" s="32" t="s">
        <v>329</v>
      </c>
      <c r="C65" s="4" t="s">
        <v>330</v>
      </c>
      <c r="D65" s="4" t="s">
        <v>149</v>
      </c>
      <c r="E65" s="4" t="s">
        <v>451</v>
      </c>
      <c r="F65" s="4" t="s">
        <v>475</v>
      </c>
      <c r="G65" s="4" t="s">
        <v>476</v>
      </c>
      <c r="H65" s="4" t="s">
        <v>477</v>
      </c>
      <c r="I65" s="4" t="s">
        <v>478</v>
      </c>
      <c r="J65" s="4" t="s">
        <v>50</v>
      </c>
      <c r="K65" s="4" t="s">
        <v>129</v>
      </c>
      <c r="L65" s="10" t="s">
        <v>8</v>
      </c>
      <c r="M65" s="10" t="s">
        <v>147</v>
      </c>
      <c r="N65" s="68">
        <v>100</v>
      </c>
      <c r="O65" s="68">
        <v>2025</v>
      </c>
      <c r="P65" s="11" t="s">
        <v>479</v>
      </c>
      <c r="Q65" s="10" t="s">
        <v>132</v>
      </c>
      <c r="R65" s="12" t="s">
        <v>211</v>
      </c>
      <c r="S65" s="12" t="s">
        <v>435</v>
      </c>
      <c r="T65" s="12" t="s">
        <v>364</v>
      </c>
      <c r="U65" s="68">
        <v>100</v>
      </c>
      <c r="V65" s="10" t="s">
        <v>135</v>
      </c>
      <c r="W65" s="5">
        <v>25</v>
      </c>
      <c r="X65" s="5">
        <v>25</v>
      </c>
      <c r="Y65" s="37">
        <f t="shared" si="0"/>
        <v>1</v>
      </c>
      <c r="Z65" s="8" t="s">
        <v>88</v>
      </c>
      <c r="AA65" s="5">
        <v>50</v>
      </c>
      <c r="AB65" s="5">
        <v>50</v>
      </c>
      <c r="AC65" s="37">
        <f t="shared" si="2"/>
        <v>1</v>
      </c>
      <c r="AD65" s="8" t="s">
        <v>88</v>
      </c>
      <c r="AE65" s="5">
        <v>75</v>
      </c>
      <c r="AF65" s="5">
        <v>75</v>
      </c>
      <c r="AG65" s="37">
        <f t="shared" si="4"/>
        <v>1</v>
      </c>
      <c r="AH65" s="8" t="s">
        <v>88</v>
      </c>
      <c r="AI65" s="5"/>
      <c r="AJ65" s="5"/>
      <c r="AK65" s="6"/>
      <c r="AL65" s="8"/>
      <c r="AM65" s="5"/>
      <c r="AN65" s="7"/>
      <c r="AO65" s="8"/>
    </row>
    <row r="66" spans="1:41" ht="99" x14ac:dyDescent="0.3">
      <c r="A66" s="31" t="s">
        <v>121</v>
      </c>
      <c r="B66" s="32" t="s">
        <v>329</v>
      </c>
      <c r="C66" s="4" t="s">
        <v>330</v>
      </c>
      <c r="D66" s="4" t="s">
        <v>142</v>
      </c>
      <c r="F66" s="4" t="s">
        <v>480</v>
      </c>
      <c r="G66" s="4" t="s">
        <v>481</v>
      </c>
      <c r="H66" s="4" t="s">
        <v>482</v>
      </c>
      <c r="I66" s="4" t="s">
        <v>483</v>
      </c>
      <c r="J66" s="4" t="s">
        <v>50</v>
      </c>
      <c r="K66" s="4" t="s">
        <v>129</v>
      </c>
      <c r="L66" s="10" t="s">
        <v>8</v>
      </c>
      <c r="M66" s="10" t="s">
        <v>147</v>
      </c>
      <c r="N66" s="10" t="s">
        <v>187</v>
      </c>
      <c r="O66" s="68">
        <v>2025</v>
      </c>
      <c r="P66" s="11" t="s">
        <v>484</v>
      </c>
      <c r="Q66" s="10" t="s">
        <v>132</v>
      </c>
      <c r="R66" s="12" t="s">
        <v>211</v>
      </c>
      <c r="S66" s="12" t="s">
        <v>435</v>
      </c>
      <c r="T66" s="12" t="s">
        <v>364</v>
      </c>
      <c r="U66" s="68">
        <v>100</v>
      </c>
      <c r="V66" s="10" t="s">
        <v>135</v>
      </c>
      <c r="W66" s="5">
        <v>25</v>
      </c>
      <c r="X66" s="5">
        <v>25</v>
      </c>
      <c r="Y66" s="37">
        <f t="shared" si="0"/>
        <v>1</v>
      </c>
      <c r="Z66" s="8" t="s">
        <v>88</v>
      </c>
      <c r="AA66" s="5">
        <v>50</v>
      </c>
      <c r="AB66" s="5">
        <v>50</v>
      </c>
      <c r="AC66" s="37">
        <f t="shared" si="2"/>
        <v>1</v>
      </c>
      <c r="AD66" s="8" t="s">
        <v>88</v>
      </c>
      <c r="AE66" s="5">
        <v>75</v>
      </c>
      <c r="AF66" s="5">
        <v>75</v>
      </c>
      <c r="AG66" s="37">
        <f t="shared" si="4"/>
        <v>1</v>
      </c>
      <c r="AH66" s="8" t="s">
        <v>88</v>
      </c>
      <c r="AI66" s="5"/>
      <c r="AJ66" s="5"/>
      <c r="AK66" s="6"/>
      <c r="AL66" s="8"/>
      <c r="AM66" s="5"/>
      <c r="AN66" s="7"/>
      <c r="AO66" s="8"/>
    </row>
    <row r="67" spans="1:41" ht="82.5" x14ac:dyDescent="0.3">
      <c r="A67" s="31" t="s">
        <v>121</v>
      </c>
      <c r="B67" s="32" t="s">
        <v>329</v>
      </c>
      <c r="C67" s="4" t="s">
        <v>330</v>
      </c>
      <c r="D67" s="4" t="s">
        <v>149</v>
      </c>
      <c r="E67" s="4" t="s">
        <v>480</v>
      </c>
      <c r="F67" s="4" t="s">
        <v>485</v>
      </c>
      <c r="G67" s="4" t="s">
        <v>486</v>
      </c>
      <c r="H67" s="4" t="s">
        <v>487</v>
      </c>
      <c r="I67" s="4" t="s">
        <v>488</v>
      </c>
      <c r="J67" s="4" t="s">
        <v>50</v>
      </c>
      <c r="K67" s="4" t="s">
        <v>129</v>
      </c>
      <c r="L67" s="10" t="s">
        <v>8</v>
      </c>
      <c r="M67" s="10" t="s">
        <v>147</v>
      </c>
      <c r="N67" s="68">
        <v>100</v>
      </c>
      <c r="O67" s="68">
        <v>2025</v>
      </c>
      <c r="P67" s="11" t="s">
        <v>489</v>
      </c>
      <c r="Q67" s="10" t="s">
        <v>132</v>
      </c>
      <c r="R67" s="12" t="s">
        <v>211</v>
      </c>
      <c r="S67" s="12" t="s">
        <v>435</v>
      </c>
      <c r="T67" s="12" t="s">
        <v>364</v>
      </c>
      <c r="U67" s="68">
        <v>100</v>
      </c>
      <c r="V67" s="10" t="s">
        <v>135</v>
      </c>
      <c r="W67" s="5">
        <v>25</v>
      </c>
      <c r="X67" s="5">
        <v>25</v>
      </c>
      <c r="Y67" s="37">
        <f t="shared" si="0"/>
        <v>1</v>
      </c>
      <c r="Z67" s="8" t="s">
        <v>88</v>
      </c>
      <c r="AA67" s="5">
        <v>50</v>
      </c>
      <c r="AB67" s="5">
        <v>50</v>
      </c>
      <c r="AC67" s="37">
        <f t="shared" si="2"/>
        <v>1</v>
      </c>
      <c r="AD67" s="8" t="s">
        <v>88</v>
      </c>
      <c r="AE67" s="5">
        <v>75</v>
      </c>
      <c r="AF67" s="5">
        <v>75</v>
      </c>
      <c r="AG67" s="37">
        <f t="shared" si="4"/>
        <v>1</v>
      </c>
      <c r="AH67" s="8" t="s">
        <v>88</v>
      </c>
      <c r="AI67" s="5"/>
      <c r="AJ67" s="5"/>
      <c r="AK67" s="6"/>
      <c r="AL67" s="8"/>
      <c r="AM67" s="5"/>
      <c r="AN67" s="7"/>
      <c r="AO67" s="8"/>
    </row>
    <row r="68" spans="1:41" ht="99" x14ac:dyDescent="0.3">
      <c r="A68" s="31" t="s">
        <v>121</v>
      </c>
      <c r="B68" s="32" t="s">
        <v>329</v>
      </c>
      <c r="C68" s="4" t="s">
        <v>330</v>
      </c>
      <c r="D68" s="4" t="s">
        <v>149</v>
      </c>
      <c r="E68" s="4" t="s">
        <v>480</v>
      </c>
      <c r="F68" s="4" t="s">
        <v>490</v>
      </c>
      <c r="G68" s="4" t="s">
        <v>491</v>
      </c>
      <c r="H68" s="4" t="s">
        <v>492</v>
      </c>
      <c r="I68" s="4" t="s">
        <v>493</v>
      </c>
      <c r="J68" s="4" t="s">
        <v>50</v>
      </c>
      <c r="K68" s="4" t="s">
        <v>129</v>
      </c>
      <c r="L68" s="10" t="s">
        <v>8</v>
      </c>
      <c r="M68" s="10" t="s">
        <v>147</v>
      </c>
      <c r="N68" s="68">
        <v>100</v>
      </c>
      <c r="O68" s="68">
        <v>2025</v>
      </c>
      <c r="P68" s="11" t="s">
        <v>494</v>
      </c>
      <c r="Q68" s="10" t="s">
        <v>132</v>
      </c>
      <c r="R68" s="12" t="s">
        <v>211</v>
      </c>
      <c r="S68" s="12" t="s">
        <v>435</v>
      </c>
      <c r="T68" s="12" t="s">
        <v>364</v>
      </c>
      <c r="U68" s="68">
        <v>100</v>
      </c>
      <c r="V68" s="10" t="s">
        <v>135</v>
      </c>
      <c r="W68" s="5">
        <v>25</v>
      </c>
      <c r="X68" s="5">
        <v>25</v>
      </c>
      <c r="Y68" s="37">
        <f t="shared" si="0"/>
        <v>1</v>
      </c>
      <c r="Z68" s="8" t="s">
        <v>88</v>
      </c>
      <c r="AA68" s="5">
        <v>50</v>
      </c>
      <c r="AB68" s="5">
        <v>50</v>
      </c>
      <c r="AC68" s="37">
        <f t="shared" si="2"/>
        <v>1</v>
      </c>
      <c r="AD68" s="8" t="s">
        <v>88</v>
      </c>
      <c r="AE68" s="5">
        <v>75</v>
      </c>
      <c r="AF68" s="5">
        <v>75</v>
      </c>
      <c r="AG68" s="37">
        <f t="shared" si="4"/>
        <v>1</v>
      </c>
      <c r="AH68" s="8" t="s">
        <v>88</v>
      </c>
      <c r="AI68" s="5"/>
      <c r="AJ68" s="5"/>
      <c r="AK68" s="6"/>
      <c r="AL68" s="8"/>
      <c r="AM68" s="5"/>
      <c r="AN68" s="7"/>
      <c r="AO68" s="8"/>
    </row>
    <row r="69" spans="1:41" ht="99" x14ac:dyDescent="0.3">
      <c r="A69" s="31" t="s">
        <v>121</v>
      </c>
      <c r="B69" s="32" t="s">
        <v>329</v>
      </c>
      <c r="C69" s="4" t="s">
        <v>330</v>
      </c>
      <c r="D69" s="4" t="s">
        <v>149</v>
      </c>
      <c r="E69" s="4" t="s">
        <v>480</v>
      </c>
      <c r="F69" s="4" t="s">
        <v>495</v>
      </c>
      <c r="G69" s="4" t="s">
        <v>496</v>
      </c>
      <c r="H69" s="4" t="s">
        <v>497</v>
      </c>
      <c r="I69" s="4" t="s">
        <v>498</v>
      </c>
      <c r="J69" s="4" t="s">
        <v>50</v>
      </c>
      <c r="K69" s="4" t="s">
        <v>129</v>
      </c>
      <c r="L69" s="10" t="s">
        <v>8</v>
      </c>
      <c r="M69" s="10" t="s">
        <v>147</v>
      </c>
      <c r="N69" s="68">
        <v>100</v>
      </c>
      <c r="O69" s="68">
        <v>2025</v>
      </c>
      <c r="P69" s="11" t="s">
        <v>499</v>
      </c>
      <c r="Q69" s="10" t="s">
        <v>132</v>
      </c>
      <c r="R69" s="12" t="s">
        <v>211</v>
      </c>
      <c r="S69" s="12" t="s">
        <v>435</v>
      </c>
      <c r="T69" s="12" t="s">
        <v>364</v>
      </c>
      <c r="U69" s="68">
        <v>100</v>
      </c>
      <c r="V69" s="10" t="s">
        <v>135</v>
      </c>
      <c r="W69" s="5">
        <v>25</v>
      </c>
      <c r="X69" s="5">
        <v>25</v>
      </c>
      <c r="Y69" s="37">
        <f t="shared" si="0"/>
        <v>1</v>
      </c>
      <c r="Z69" s="8" t="s">
        <v>88</v>
      </c>
      <c r="AA69" s="5">
        <v>50</v>
      </c>
      <c r="AB69" s="5">
        <v>50</v>
      </c>
      <c r="AC69" s="37">
        <f t="shared" si="2"/>
        <v>1</v>
      </c>
      <c r="AD69" s="8" t="s">
        <v>88</v>
      </c>
      <c r="AE69" s="5">
        <v>75</v>
      </c>
      <c r="AF69" s="5">
        <v>75</v>
      </c>
      <c r="AG69" s="37">
        <f t="shared" si="4"/>
        <v>1</v>
      </c>
      <c r="AH69" s="8" t="s">
        <v>88</v>
      </c>
      <c r="AI69" s="5"/>
      <c r="AJ69" s="5"/>
      <c r="AK69" s="6"/>
      <c r="AL69" s="8"/>
      <c r="AM69" s="5"/>
      <c r="AN69" s="7"/>
      <c r="AO69" s="8"/>
    </row>
    <row r="70" spans="1:41" ht="63.75" customHeight="1" x14ac:dyDescent="0.3">
      <c r="A70" s="31" t="s">
        <v>121</v>
      </c>
      <c r="B70" s="32" t="s">
        <v>329</v>
      </c>
      <c r="C70" s="4" t="s">
        <v>330</v>
      </c>
      <c r="D70" s="4" t="s">
        <v>149</v>
      </c>
      <c r="E70" s="4" t="s">
        <v>480</v>
      </c>
      <c r="F70" s="4" t="s">
        <v>500</v>
      </c>
      <c r="G70" s="4" t="s">
        <v>501</v>
      </c>
      <c r="H70" s="4" t="s">
        <v>502</v>
      </c>
      <c r="I70" s="4" t="s">
        <v>503</v>
      </c>
      <c r="J70" s="4" t="s">
        <v>50</v>
      </c>
      <c r="K70" s="4" t="s">
        <v>129</v>
      </c>
      <c r="L70" s="10" t="s">
        <v>8</v>
      </c>
      <c r="M70" s="10" t="s">
        <v>147</v>
      </c>
      <c r="N70" s="68">
        <v>100</v>
      </c>
      <c r="O70" s="68">
        <v>2025</v>
      </c>
      <c r="P70" s="11" t="s">
        <v>504</v>
      </c>
      <c r="Q70" s="10" t="s">
        <v>132</v>
      </c>
      <c r="R70" s="12" t="s">
        <v>211</v>
      </c>
      <c r="S70" s="12" t="s">
        <v>435</v>
      </c>
      <c r="T70" s="12" t="s">
        <v>364</v>
      </c>
      <c r="U70" s="68">
        <v>100</v>
      </c>
      <c r="V70" s="10" t="s">
        <v>135</v>
      </c>
      <c r="W70" s="5">
        <v>25</v>
      </c>
      <c r="X70" s="5">
        <v>25</v>
      </c>
      <c r="Y70" s="37">
        <f t="shared" si="0"/>
        <v>1</v>
      </c>
      <c r="Z70" s="8" t="s">
        <v>88</v>
      </c>
      <c r="AA70" s="5">
        <v>50</v>
      </c>
      <c r="AB70" s="5">
        <v>50</v>
      </c>
      <c r="AC70" s="37">
        <f t="shared" si="2"/>
        <v>1</v>
      </c>
      <c r="AD70" s="8" t="s">
        <v>88</v>
      </c>
      <c r="AE70" s="5">
        <v>75</v>
      </c>
      <c r="AF70" s="5">
        <v>75</v>
      </c>
      <c r="AG70" s="37">
        <f t="shared" si="4"/>
        <v>1</v>
      </c>
      <c r="AH70" s="8" t="s">
        <v>88</v>
      </c>
      <c r="AI70" s="5"/>
      <c r="AJ70" s="5"/>
      <c r="AK70" s="6"/>
      <c r="AL70" s="8"/>
      <c r="AM70" s="5"/>
      <c r="AN70" s="7"/>
      <c r="AO70" s="8"/>
    </row>
    <row r="71" spans="1:41" ht="115.5" x14ac:dyDescent="0.3">
      <c r="A71" s="31" t="s">
        <v>121</v>
      </c>
      <c r="B71" s="32" t="s">
        <v>329</v>
      </c>
      <c r="C71" s="4" t="s">
        <v>330</v>
      </c>
      <c r="D71" s="4" t="s">
        <v>142</v>
      </c>
      <c r="E71" s="4"/>
      <c r="F71" s="4" t="s">
        <v>505</v>
      </c>
      <c r="G71" s="4" t="s">
        <v>506</v>
      </c>
      <c r="H71" s="4" t="s">
        <v>507</v>
      </c>
      <c r="I71" s="4" t="s">
        <v>508</v>
      </c>
      <c r="J71" s="4" t="s">
        <v>50</v>
      </c>
      <c r="K71" s="4" t="s">
        <v>129</v>
      </c>
      <c r="L71" s="10" t="s">
        <v>8</v>
      </c>
      <c r="M71" s="10" t="s">
        <v>147</v>
      </c>
      <c r="N71" s="68">
        <v>100</v>
      </c>
      <c r="O71" s="68">
        <v>2025</v>
      </c>
      <c r="P71" s="11" t="s">
        <v>509</v>
      </c>
      <c r="Q71" s="10" t="s">
        <v>132</v>
      </c>
      <c r="R71" s="12" t="s">
        <v>211</v>
      </c>
      <c r="S71" s="12" t="s">
        <v>435</v>
      </c>
      <c r="T71" s="12" t="s">
        <v>364</v>
      </c>
      <c r="U71" s="68">
        <v>100</v>
      </c>
      <c r="V71" s="10" t="s">
        <v>135</v>
      </c>
      <c r="W71" s="5">
        <v>25</v>
      </c>
      <c r="X71" s="5">
        <v>25</v>
      </c>
      <c r="Y71" s="37">
        <f t="shared" ref="Y71:Y134" si="5">X71/W71</f>
        <v>1</v>
      </c>
      <c r="Z71" s="8" t="s">
        <v>88</v>
      </c>
      <c r="AA71" s="5">
        <v>50</v>
      </c>
      <c r="AB71" s="5">
        <v>50</v>
      </c>
      <c r="AC71" s="37">
        <f t="shared" si="2"/>
        <v>1</v>
      </c>
      <c r="AD71" s="8" t="s">
        <v>88</v>
      </c>
      <c r="AE71" s="5">
        <v>75</v>
      </c>
      <c r="AF71" s="5">
        <v>75</v>
      </c>
      <c r="AG71" s="37">
        <f t="shared" si="4"/>
        <v>1</v>
      </c>
      <c r="AH71" s="8" t="s">
        <v>88</v>
      </c>
      <c r="AI71" s="5"/>
      <c r="AJ71" s="5"/>
      <c r="AK71" s="6"/>
      <c r="AL71" s="8"/>
      <c r="AM71" s="5"/>
      <c r="AN71" s="7"/>
      <c r="AO71" s="8"/>
    </row>
    <row r="72" spans="1:41" ht="63.75" customHeight="1" x14ac:dyDescent="0.3">
      <c r="A72" s="31" t="s">
        <v>121</v>
      </c>
      <c r="B72" s="32" t="s">
        <v>329</v>
      </c>
      <c r="C72" s="4" t="s">
        <v>330</v>
      </c>
      <c r="D72" s="4" t="s">
        <v>149</v>
      </c>
      <c r="E72" s="4" t="s">
        <v>505</v>
      </c>
      <c r="F72" s="4" t="s">
        <v>510</v>
      </c>
      <c r="G72" s="4" t="s">
        <v>511</v>
      </c>
      <c r="H72" s="4" t="s">
        <v>512</v>
      </c>
      <c r="I72" s="4" t="s">
        <v>513</v>
      </c>
      <c r="J72" s="4" t="s">
        <v>50</v>
      </c>
      <c r="K72" s="4" t="s">
        <v>129</v>
      </c>
      <c r="L72" s="10" t="s">
        <v>8</v>
      </c>
      <c r="M72" s="10" t="s">
        <v>147</v>
      </c>
      <c r="N72" s="68">
        <v>100</v>
      </c>
      <c r="O72" s="68">
        <v>2025</v>
      </c>
      <c r="P72" s="11" t="s">
        <v>514</v>
      </c>
      <c r="Q72" s="10" t="s">
        <v>132</v>
      </c>
      <c r="R72" s="12" t="s">
        <v>211</v>
      </c>
      <c r="S72" s="12" t="s">
        <v>1398</v>
      </c>
      <c r="T72" s="12" t="s">
        <v>169</v>
      </c>
      <c r="U72" s="68">
        <v>100</v>
      </c>
      <c r="V72" s="10" t="s">
        <v>135</v>
      </c>
      <c r="W72" s="5">
        <v>100</v>
      </c>
      <c r="X72" s="5">
        <v>100</v>
      </c>
      <c r="Y72" s="37">
        <f t="shared" si="5"/>
        <v>1</v>
      </c>
      <c r="Z72" s="8" t="s">
        <v>88</v>
      </c>
      <c r="AA72" s="5">
        <v>100</v>
      </c>
      <c r="AB72" s="5">
        <v>100</v>
      </c>
      <c r="AC72" s="37">
        <f t="shared" ref="AC72:AC135" si="6">AB72/AA72</f>
        <v>1</v>
      </c>
      <c r="AD72" s="8" t="s">
        <v>88</v>
      </c>
      <c r="AE72" s="5">
        <v>100</v>
      </c>
      <c r="AF72" s="5">
        <v>100</v>
      </c>
      <c r="AG72" s="37">
        <f t="shared" si="4"/>
        <v>1</v>
      </c>
      <c r="AH72" s="8" t="s">
        <v>88</v>
      </c>
      <c r="AI72" s="5"/>
      <c r="AJ72" s="5"/>
      <c r="AK72" s="6"/>
      <c r="AL72" s="8"/>
      <c r="AM72" s="5"/>
      <c r="AN72" s="7"/>
      <c r="AO72" s="8"/>
    </row>
    <row r="73" spans="1:41" ht="115.5" x14ac:dyDescent="0.3">
      <c r="A73" s="31" t="s">
        <v>121</v>
      </c>
      <c r="B73" s="32" t="s">
        <v>329</v>
      </c>
      <c r="C73" s="4" t="s">
        <v>330</v>
      </c>
      <c r="D73" s="4" t="s">
        <v>142</v>
      </c>
      <c r="F73" s="4" t="s">
        <v>515</v>
      </c>
      <c r="G73" s="4" t="s">
        <v>516</v>
      </c>
      <c r="H73" s="4" t="s">
        <v>517</v>
      </c>
      <c r="I73" s="4" t="s">
        <v>518</v>
      </c>
      <c r="J73" s="4" t="s">
        <v>50</v>
      </c>
      <c r="K73" s="4" t="s">
        <v>129</v>
      </c>
      <c r="L73" s="10" t="s">
        <v>8</v>
      </c>
      <c r="M73" s="10" t="s">
        <v>147</v>
      </c>
      <c r="N73" s="68">
        <v>100</v>
      </c>
      <c r="O73" s="68">
        <v>2025</v>
      </c>
      <c r="P73" s="11" t="s">
        <v>519</v>
      </c>
      <c r="Q73" s="10" t="s">
        <v>132</v>
      </c>
      <c r="R73" s="12" t="s">
        <v>211</v>
      </c>
      <c r="S73" s="12" t="s">
        <v>435</v>
      </c>
      <c r="T73" s="12" t="s">
        <v>364</v>
      </c>
      <c r="U73" s="68">
        <v>100</v>
      </c>
      <c r="V73" s="10" t="s">
        <v>135</v>
      </c>
      <c r="W73" s="5">
        <v>0.1</v>
      </c>
      <c r="X73" s="5">
        <v>0.1</v>
      </c>
      <c r="Y73" s="37">
        <f t="shared" si="5"/>
        <v>1</v>
      </c>
      <c r="Z73" s="8" t="s">
        <v>88</v>
      </c>
      <c r="AA73" s="5">
        <v>0.1</v>
      </c>
      <c r="AB73" s="5">
        <v>0.1</v>
      </c>
      <c r="AC73" s="37">
        <f t="shared" si="6"/>
        <v>1</v>
      </c>
      <c r="AD73" s="8" t="s">
        <v>88</v>
      </c>
      <c r="AE73" s="5">
        <v>0.1</v>
      </c>
      <c r="AF73" s="5">
        <v>0.1</v>
      </c>
      <c r="AG73" s="37">
        <f t="shared" si="4"/>
        <v>1</v>
      </c>
      <c r="AH73" s="8" t="s">
        <v>88</v>
      </c>
      <c r="AI73" s="5"/>
      <c r="AJ73" s="5"/>
      <c r="AK73" s="6"/>
      <c r="AL73" s="8"/>
      <c r="AM73" s="5"/>
      <c r="AN73" s="7"/>
      <c r="AO73" s="8"/>
    </row>
    <row r="74" spans="1:41" ht="99" x14ac:dyDescent="0.3">
      <c r="A74" s="31" t="s">
        <v>121</v>
      </c>
      <c r="B74" s="32" t="s">
        <v>329</v>
      </c>
      <c r="C74" s="4" t="s">
        <v>330</v>
      </c>
      <c r="D74" s="4" t="s">
        <v>149</v>
      </c>
      <c r="E74" s="4" t="s">
        <v>515</v>
      </c>
      <c r="F74" s="4" t="s">
        <v>520</v>
      </c>
      <c r="G74" s="4" t="s">
        <v>521</v>
      </c>
      <c r="H74" s="4" t="s">
        <v>522</v>
      </c>
      <c r="I74" s="4" t="s">
        <v>523</v>
      </c>
      <c r="J74" s="4" t="s">
        <v>50</v>
      </c>
      <c r="K74" s="4" t="s">
        <v>129</v>
      </c>
      <c r="L74" s="10" t="s">
        <v>8</v>
      </c>
      <c r="M74" s="10" t="s">
        <v>147</v>
      </c>
      <c r="N74" s="68">
        <v>100</v>
      </c>
      <c r="O74" s="68">
        <v>2025</v>
      </c>
      <c r="P74" s="11" t="s">
        <v>1424</v>
      </c>
      <c r="Q74" s="10" t="s">
        <v>132</v>
      </c>
      <c r="R74" s="12" t="s">
        <v>211</v>
      </c>
      <c r="S74" s="12" t="s">
        <v>435</v>
      </c>
      <c r="T74" s="12" t="s">
        <v>364</v>
      </c>
      <c r="U74" s="68">
        <v>100</v>
      </c>
      <c r="V74" s="10" t="s">
        <v>135</v>
      </c>
      <c r="W74" s="5">
        <v>25</v>
      </c>
      <c r="X74" s="5">
        <v>25</v>
      </c>
      <c r="Y74" s="37">
        <f t="shared" si="5"/>
        <v>1</v>
      </c>
      <c r="Z74" s="8" t="s">
        <v>88</v>
      </c>
      <c r="AA74" s="5">
        <v>50</v>
      </c>
      <c r="AB74" s="5">
        <v>50</v>
      </c>
      <c r="AC74" s="37">
        <f t="shared" si="6"/>
        <v>1</v>
      </c>
      <c r="AD74" s="8" t="s">
        <v>88</v>
      </c>
      <c r="AE74" s="5">
        <v>75</v>
      </c>
      <c r="AF74" s="5">
        <v>75</v>
      </c>
      <c r="AG74" s="37">
        <f t="shared" si="4"/>
        <v>1</v>
      </c>
      <c r="AH74" s="8" t="s">
        <v>88</v>
      </c>
      <c r="AI74" s="5"/>
      <c r="AJ74" s="5"/>
      <c r="AK74" s="6"/>
      <c r="AL74" s="8"/>
      <c r="AM74" s="5"/>
      <c r="AN74" s="7"/>
      <c r="AO74" s="8"/>
    </row>
    <row r="75" spans="1:41" ht="181.5" customHeight="1" x14ac:dyDescent="0.3">
      <c r="A75" s="31" t="s">
        <v>121</v>
      </c>
      <c r="B75" s="4" t="s">
        <v>524</v>
      </c>
      <c r="C75" s="4" t="s">
        <v>525</v>
      </c>
      <c r="D75" s="4" t="s">
        <v>124</v>
      </c>
      <c r="E75" s="4"/>
      <c r="F75" s="4" t="s">
        <v>526</v>
      </c>
      <c r="G75" s="4" t="s">
        <v>527</v>
      </c>
      <c r="H75" s="4" t="s">
        <v>529</v>
      </c>
      <c r="I75" s="4" t="s">
        <v>530</v>
      </c>
      <c r="J75" s="4" t="s">
        <v>50</v>
      </c>
      <c r="K75" s="4" t="s">
        <v>167</v>
      </c>
      <c r="L75" s="10" t="s">
        <v>455</v>
      </c>
      <c r="M75" s="10" t="s">
        <v>130</v>
      </c>
      <c r="N75" s="68">
        <v>0</v>
      </c>
      <c r="O75" s="68">
        <v>2025</v>
      </c>
      <c r="P75" s="11" t="s">
        <v>531</v>
      </c>
      <c r="Q75" s="10" t="s">
        <v>459</v>
      </c>
      <c r="R75" s="12" t="s">
        <v>534</v>
      </c>
      <c r="S75" s="12" t="s">
        <v>533</v>
      </c>
      <c r="T75" s="12" t="s">
        <v>532</v>
      </c>
      <c r="U75" s="10">
        <v>0</v>
      </c>
      <c r="V75" s="10" t="s">
        <v>135</v>
      </c>
      <c r="W75" s="10" t="s">
        <v>135</v>
      </c>
      <c r="X75" s="10" t="s">
        <v>135</v>
      </c>
      <c r="Y75" s="37"/>
      <c r="Z75" s="8"/>
      <c r="AA75" s="5" t="s">
        <v>135</v>
      </c>
      <c r="AB75" s="5" t="s">
        <v>135</v>
      </c>
      <c r="AC75" s="37"/>
      <c r="AD75" s="8"/>
      <c r="AE75" s="5" t="s">
        <v>135</v>
      </c>
      <c r="AF75" s="5" t="s">
        <v>135</v>
      </c>
      <c r="AG75" s="6"/>
      <c r="AH75" s="8"/>
      <c r="AI75" s="5"/>
      <c r="AJ75" s="5"/>
      <c r="AK75" s="6"/>
      <c r="AL75" s="8"/>
      <c r="AM75" s="5"/>
      <c r="AN75" s="7"/>
      <c r="AO75" s="8"/>
    </row>
    <row r="76" spans="1:41" ht="214.5" x14ac:dyDescent="0.3">
      <c r="A76" s="31" t="s">
        <v>121</v>
      </c>
      <c r="B76" s="4" t="s">
        <v>524</v>
      </c>
      <c r="C76" s="4" t="s">
        <v>525</v>
      </c>
      <c r="D76" s="4" t="s">
        <v>124</v>
      </c>
      <c r="E76" s="4"/>
      <c r="F76" s="4" t="s">
        <v>526</v>
      </c>
      <c r="G76" s="4" t="s">
        <v>528</v>
      </c>
      <c r="H76" s="4" t="s">
        <v>535</v>
      </c>
      <c r="I76" s="4" t="s">
        <v>536</v>
      </c>
      <c r="J76" s="4" t="s">
        <v>50</v>
      </c>
      <c r="K76" s="4" t="s">
        <v>167</v>
      </c>
      <c r="L76" s="10" t="s">
        <v>537</v>
      </c>
      <c r="M76" s="10" t="s">
        <v>130</v>
      </c>
      <c r="N76" s="68">
        <v>98</v>
      </c>
      <c r="O76" s="68">
        <v>2025</v>
      </c>
      <c r="P76" s="11" t="s">
        <v>1397</v>
      </c>
      <c r="Q76" s="10" t="s">
        <v>132</v>
      </c>
      <c r="R76" s="12" t="s">
        <v>211</v>
      </c>
      <c r="S76" s="12" t="s">
        <v>133</v>
      </c>
      <c r="T76" s="12" t="s">
        <v>134</v>
      </c>
      <c r="U76" s="68">
        <v>100</v>
      </c>
      <c r="V76" s="10" t="s">
        <v>135</v>
      </c>
      <c r="W76" s="10" t="s">
        <v>135</v>
      </c>
      <c r="X76" s="10" t="s">
        <v>135</v>
      </c>
      <c r="Y76" s="37"/>
      <c r="Z76" s="8"/>
      <c r="AA76" s="5" t="s">
        <v>135</v>
      </c>
      <c r="AB76" s="5" t="s">
        <v>135</v>
      </c>
      <c r="AC76" s="37"/>
      <c r="AD76" s="8"/>
      <c r="AE76" s="5" t="s">
        <v>135</v>
      </c>
      <c r="AF76" s="5" t="s">
        <v>135</v>
      </c>
      <c r="AG76" s="6"/>
      <c r="AH76" s="8"/>
      <c r="AI76" s="5"/>
      <c r="AJ76" s="5"/>
      <c r="AK76" s="6"/>
      <c r="AL76" s="8"/>
      <c r="AM76" s="5"/>
      <c r="AN76" s="7"/>
      <c r="AO76" s="8"/>
    </row>
    <row r="77" spans="1:41" ht="214.5" x14ac:dyDescent="0.3">
      <c r="A77" s="31" t="s">
        <v>121</v>
      </c>
      <c r="B77" s="4" t="s">
        <v>524</v>
      </c>
      <c r="C77" s="4" t="s">
        <v>525</v>
      </c>
      <c r="D77" s="4" t="s">
        <v>137</v>
      </c>
      <c r="E77" s="4"/>
      <c r="F77" s="4" t="s">
        <v>538</v>
      </c>
      <c r="G77" s="4" t="s">
        <v>539</v>
      </c>
      <c r="H77" s="4" t="s">
        <v>540</v>
      </c>
      <c r="I77" s="4" t="s">
        <v>541</v>
      </c>
      <c r="J77" s="4" t="s">
        <v>50</v>
      </c>
      <c r="K77" s="4" t="s">
        <v>167</v>
      </c>
      <c r="L77" s="10" t="s">
        <v>455</v>
      </c>
      <c r="M77" s="10" t="s">
        <v>130</v>
      </c>
      <c r="N77" s="68">
        <v>100</v>
      </c>
      <c r="O77" s="68">
        <v>2025</v>
      </c>
      <c r="P77" s="11" t="s">
        <v>542</v>
      </c>
      <c r="Q77" s="10" t="s">
        <v>132</v>
      </c>
      <c r="R77" s="12" t="s">
        <v>211</v>
      </c>
      <c r="S77" s="12" t="s">
        <v>544</v>
      </c>
      <c r="T77" s="12" t="s">
        <v>543</v>
      </c>
      <c r="U77" s="68">
        <v>100</v>
      </c>
      <c r="V77" s="10" t="s">
        <v>135</v>
      </c>
      <c r="W77" s="10" t="s">
        <v>135</v>
      </c>
      <c r="X77" s="10" t="s">
        <v>135</v>
      </c>
      <c r="Y77" s="37"/>
      <c r="Z77" s="8"/>
      <c r="AA77" s="5" t="s">
        <v>135</v>
      </c>
      <c r="AB77" s="5" t="s">
        <v>135</v>
      </c>
      <c r="AC77" s="37"/>
      <c r="AD77" s="8"/>
      <c r="AE77" s="5" t="s">
        <v>135</v>
      </c>
      <c r="AF77" s="5" t="s">
        <v>135</v>
      </c>
      <c r="AG77" s="6"/>
      <c r="AH77" s="8"/>
      <c r="AI77" s="5"/>
      <c r="AJ77" s="5"/>
      <c r="AK77" s="6"/>
      <c r="AL77" s="8"/>
      <c r="AM77" s="5"/>
      <c r="AN77" s="7"/>
      <c r="AO77" s="8"/>
    </row>
    <row r="78" spans="1:41" ht="214.5" x14ac:dyDescent="0.3">
      <c r="A78" s="31" t="s">
        <v>121</v>
      </c>
      <c r="B78" s="4" t="s">
        <v>524</v>
      </c>
      <c r="C78" s="4" t="s">
        <v>525</v>
      </c>
      <c r="D78" s="4" t="s">
        <v>142</v>
      </c>
      <c r="E78" s="4"/>
      <c r="F78" s="4" t="s">
        <v>545</v>
      </c>
      <c r="G78" s="4" t="s">
        <v>546</v>
      </c>
      <c r="H78" s="4" t="s">
        <v>547</v>
      </c>
      <c r="I78" s="4" t="s">
        <v>548</v>
      </c>
      <c r="J78" s="4" t="s">
        <v>50</v>
      </c>
      <c r="K78" s="4" t="s">
        <v>129</v>
      </c>
      <c r="L78" s="10" t="s">
        <v>8</v>
      </c>
      <c r="M78" s="10" t="s">
        <v>147</v>
      </c>
      <c r="N78" s="68">
        <v>100</v>
      </c>
      <c r="O78" s="68">
        <v>2025</v>
      </c>
      <c r="P78" s="11" t="s">
        <v>549</v>
      </c>
      <c r="Q78" s="10" t="s">
        <v>132</v>
      </c>
      <c r="R78" s="12" t="s">
        <v>211</v>
      </c>
      <c r="S78" s="12" t="s">
        <v>544</v>
      </c>
      <c r="T78" s="12" t="s">
        <v>543</v>
      </c>
      <c r="U78" s="68">
        <v>100</v>
      </c>
      <c r="V78" s="10" t="s">
        <v>135</v>
      </c>
      <c r="W78" s="5">
        <v>0.1</v>
      </c>
      <c r="X78" s="5">
        <v>0.1</v>
      </c>
      <c r="Y78" s="37">
        <f t="shared" si="5"/>
        <v>1</v>
      </c>
      <c r="Z78" s="8" t="s">
        <v>88</v>
      </c>
      <c r="AA78" s="5">
        <v>0.1</v>
      </c>
      <c r="AB78" s="5">
        <v>0.1</v>
      </c>
      <c r="AC78" s="37">
        <f t="shared" si="6"/>
        <v>1</v>
      </c>
      <c r="AD78" s="8" t="s">
        <v>88</v>
      </c>
      <c r="AE78" s="5">
        <v>0.1</v>
      </c>
      <c r="AF78" s="36">
        <v>0.1</v>
      </c>
      <c r="AG78" s="6">
        <f t="shared" ref="AG78:AG86" si="7">AF78/AE78</f>
        <v>1</v>
      </c>
      <c r="AH78" s="8" t="s">
        <v>88</v>
      </c>
      <c r="AI78" s="5"/>
      <c r="AJ78" s="5"/>
      <c r="AK78" s="6"/>
      <c r="AL78" s="8"/>
      <c r="AM78" s="5"/>
      <c r="AN78" s="7"/>
      <c r="AO78" s="8"/>
    </row>
    <row r="79" spans="1:41" ht="214.5" x14ac:dyDescent="0.3">
      <c r="A79" s="31" t="s">
        <v>121</v>
      </c>
      <c r="B79" s="4" t="s">
        <v>524</v>
      </c>
      <c r="C79" s="4" t="s">
        <v>525</v>
      </c>
      <c r="D79" s="4" t="s">
        <v>149</v>
      </c>
      <c r="E79" s="4" t="s">
        <v>545</v>
      </c>
      <c r="F79" s="4" t="s">
        <v>550</v>
      </c>
      <c r="G79" s="4" t="s">
        <v>551</v>
      </c>
      <c r="H79" s="4" t="s">
        <v>552</v>
      </c>
      <c r="I79" s="4" t="s">
        <v>553</v>
      </c>
      <c r="J79" s="4" t="s">
        <v>50</v>
      </c>
      <c r="K79" s="4" t="s">
        <v>129</v>
      </c>
      <c r="L79" s="10" t="s">
        <v>8</v>
      </c>
      <c r="M79" s="10" t="s">
        <v>147</v>
      </c>
      <c r="N79" s="68">
        <v>100</v>
      </c>
      <c r="O79" s="68">
        <v>2025</v>
      </c>
      <c r="P79" s="11" t="s">
        <v>554</v>
      </c>
      <c r="Q79" s="10" t="s">
        <v>132</v>
      </c>
      <c r="R79" s="12" t="s">
        <v>211</v>
      </c>
      <c r="S79" s="12" t="s">
        <v>544</v>
      </c>
      <c r="T79" s="12" t="s">
        <v>543</v>
      </c>
      <c r="U79" s="68">
        <v>100</v>
      </c>
      <c r="V79" s="10" t="s">
        <v>135</v>
      </c>
      <c r="W79" s="5">
        <v>0.1</v>
      </c>
      <c r="X79" s="5">
        <v>0.1</v>
      </c>
      <c r="Y79" s="37">
        <f t="shared" si="5"/>
        <v>1</v>
      </c>
      <c r="Z79" s="8" t="s">
        <v>88</v>
      </c>
      <c r="AA79" s="5">
        <v>0.1</v>
      </c>
      <c r="AB79" s="5">
        <v>0.1</v>
      </c>
      <c r="AC79" s="37">
        <f t="shared" si="6"/>
        <v>1</v>
      </c>
      <c r="AD79" s="8" t="s">
        <v>88</v>
      </c>
      <c r="AE79" s="5">
        <v>0.1</v>
      </c>
      <c r="AF79" s="36">
        <v>0.1</v>
      </c>
      <c r="AG79" s="6">
        <f t="shared" si="7"/>
        <v>1</v>
      </c>
      <c r="AH79" s="8" t="s">
        <v>88</v>
      </c>
      <c r="AI79" s="5"/>
      <c r="AJ79" s="5"/>
      <c r="AK79" s="6"/>
      <c r="AL79" s="8"/>
      <c r="AM79" s="5"/>
      <c r="AN79" s="7"/>
      <c r="AO79" s="8"/>
    </row>
    <row r="80" spans="1:41" ht="214.5" x14ac:dyDescent="0.3">
      <c r="A80" s="31" t="s">
        <v>121</v>
      </c>
      <c r="B80" s="4" t="s">
        <v>524</v>
      </c>
      <c r="C80" s="4" t="s">
        <v>525</v>
      </c>
      <c r="D80" s="4" t="s">
        <v>149</v>
      </c>
      <c r="E80" s="4" t="s">
        <v>545</v>
      </c>
      <c r="F80" s="4" t="s">
        <v>555</v>
      </c>
      <c r="G80" s="4" t="s">
        <v>556</v>
      </c>
      <c r="H80" s="4" t="s">
        <v>557</v>
      </c>
      <c r="I80" s="4" t="s">
        <v>558</v>
      </c>
      <c r="J80" s="4" t="s">
        <v>50</v>
      </c>
      <c r="K80" s="4" t="s">
        <v>129</v>
      </c>
      <c r="L80" s="10" t="s">
        <v>537</v>
      </c>
      <c r="M80" s="10" t="s">
        <v>147</v>
      </c>
      <c r="N80" s="68">
        <v>100</v>
      </c>
      <c r="O80" s="68">
        <v>2025</v>
      </c>
      <c r="P80" s="11" t="s">
        <v>559</v>
      </c>
      <c r="Q80" s="10" t="s">
        <v>132</v>
      </c>
      <c r="R80" s="12" t="s">
        <v>211</v>
      </c>
      <c r="S80" s="12" t="s">
        <v>544</v>
      </c>
      <c r="T80" s="12" t="s">
        <v>543</v>
      </c>
      <c r="U80" s="68">
        <v>100</v>
      </c>
      <c r="V80" s="10" t="s">
        <v>135</v>
      </c>
      <c r="W80" s="5">
        <v>0.1</v>
      </c>
      <c r="X80" s="5">
        <v>0.1</v>
      </c>
      <c r="Y80" s="37">
        <f t="shared" si="5"/>
        <v>1</v>
      </c>
      <c r="Z80" s="8" t="s">
        <v>88</v>
      </c>
      <c r="AA80" s="5">
        <v>0.1</v>
      </c>
      <c r="AB80" s="5">
        <v>0.1</v>
      </c>
      <c r="AC80" s="37">
        <f t="shared" si="6"/>
        <v>1</v>
      </c>
      <c r="AD80" s="8" t="s">
        <v>88</v>
      </c>
      <c r="AE80" s="5">
        <v>0.1</v>
      </c>
      <c r="AF80" s="36">
        <v>0.1</v>
      </c>
      <c r="AG80" s="6">
        <f t="shared" si="7"/>
        <v>1</v>
      </c>
      <c r="AH80" s="8" t="s">
        <v>88</v>
      </c>
      <c r="AI80" s="5"/>
      <c r="AJ80" s="5"/>
      <c r="AK80" s="6"/>
      <c r="AL80" s="8"/>
      <c r="AM80" s="5"/>
      <c r="AN80" s="7"/>
      <c r="AO80" s="8"/>
    </row>
    <row r="81" spans="1:41" ht="214.5" x14ac:dyDescent="0.3">
      <c r="A81" s="31" t="s">
        <v>121</v>
      </c>
      <c r="B81" s="4" t="s">
        <v>524</v>
      </c>
      <c r="C81" s="4" t="s">
        <v>525</v>
      </c>
      <c r="D81" s="4" t="s">
        <v>142</v>
      </c>
      <c r="E81" s="4"/>
      <c r="F81" s="4" t="s">
        <v>560</v>
      </c>
      <c r="G81" s="4" t="s">
        <v>561</v>
      </c>
      <c r="H81" s="4" t="s">
        <v>562</v>
      </c>
      <c r="I81" s="4" t="s">
        <v>563</v>
      </c>
      <c r="J81" s="4" t="s">
        <v>50</v>
      </c>
      <c r="K81" s="4" t="s">
        <v>167</v>
      </c>
      <c r="L81" s="10" t="s">
        <v>455</v>
      </c>
      <c r="M81" s="10" t="s">
        <v>147</v>
      </c>
      <c r="N81" s="68">
        <v>4</v>
      </c>
      <c r="O81" s="68">
        <v>2025</v>
      </c>
      <c r="P81" s="11" t="s">
        <v>1423</v>
      </c>
      <c r="Q81" s="10" t="s">
        <v>132</v>
      </c>
      <c r="R81" s="12" t="s">
        <v>1389</v>
      </c>
      <c r="S81" s="12" t="s">
        <v>564</v>
      </c>
      <c r="T81" s="12" t="s">
        <v>565</v>
      </c>
      <c r="U81" s="68">
        <v>4</v>
      </c>
      <c r="V81" s="10" t="s">
        <v>135</v>
      </c>
      <c r="W81" s="5">
        <v>0.1</v>
      </c>
      <c r="X81" s="5">
        <v>0.1</v>
      </c>
      <c r="Y81" s="37">
        <f t="shared" si="5"/>
        <v>1</v>
      </c>
      <c r="Z81" s="8" t="s">
        <v>88</v>
      </c>
      <c r="AA81" s="5">
        <v>0.1</v>
      </c>
      <c r="AB81" s="5">
        <v>0.1</v>
      </c>
      <c r="AC81" s="37">
        <f t="shared" si="6"/>
        <v>1</v>
      </c>
      <c r="AD81" s="8" t="s">
        <v>88</v>
      </c>
      <c r="AE81" s="5">
        <v>0.1</v>
      </c>
      <c r="AF81" s="36">
        <v>0.1</v>
      </c>
      <c r="AG81" s="6">
        <f t="shared" si="7"/>
        <v>1</v>
      </c>
      <c r="AH81" s="8" t="s">
        <v>88</v>
      </c>
      <c r="AI81" s="5"/>
      <c r="AJ81" s="5"/>
      <c r="AK81" s="6"/>
      <c r="AL81" s="8"/>
      <c r="AM81" s="5"/>
      <c r="AN81" s="7"/>
      <c r="AO81" s="8"/>
    </row>
    <row r="82" spans="1:41" ht="214.5" x14ac:dyDescent="0.3">
      <c r="A82" s="31" t="s">
        <v>121</v>
      </c>
      <c r="B82" s="4" t="s">
        <v>524</v>
      </c>
      <c r="C82" s="4" t="s">
        <v>525</v>
      </c>
      <c r="D82" s="4" t="s">
        <v>149</v>
      </c>
      <c r="E82" s="4" t="s">
        <v>560</v>
      </c>
      <c r="F82" s="4" t="s">
        <v>566</v>
      </c>
      <c r="G82" s="4" t="s">
        <v>567</v>
      </c>
      <c r="H82" s="4" t="s">
        <v>562</v>
      </c>
      <c r="I82" s="4" t="s">
        <v>563</v>
      </c>
      <c r="J82" s="4" t="s">
        <v>50</v>
      </c>
      <c r="K82" s="4" t="s">
        <v>167</v>
      </c>
      <c r="L82" s="10" t="s">
        <v>455</v>
      </c>
      <c r="M82" s="10" t="s">
        <v>147</v>
      </c>
      <c r="N82" s="68">
        <v>4</v>
      </c>
      <c r="O82" s="68">
        <v>2025</v>
      </c>
      <c r="P82" s="11" t="s">
        <v>1423</v>
      </c>
      <c r="Q82" s="10" t="s">
        <v>132</v>
      </c>
      <c r="R82" s="12" t="s">
        <v>1389</v>
      </c>
      <c r="S82" s="12" t="s">
        <v>564</v>
      </c>
      <c r="T82" s="12" t="s">
        <v>565</v>
      </c>
      <c r="U82" s="68">
        <v>4</v>
      </c>
      <c r="V82" s="10" t="s">
        <v>135</v>
      </c>
      <c r="W82" s="5">
        <v>0.1</v>
      </c>
      <c r="X82" s="5">
        <v>0.1</v>
      </c>
      <c r="Y82" s="37">
        <f t="shared" si="5"/>
        <v>1</v>
      </c>
      <c r="Z82" s="8" t="s">
        <v>88</v>
      </c>
      <c r="AA82" s="5">
        <v>0.1</v>
      </c>
      <c r="AB82" s="5">
        <v>0.1</v>
      </c>
      <c r="AC82" s="37">
        <f t="shared" si="6"/>
        <v>1</v>
      </c>
      <c r="AD82" s="8" t="s">
        <v>88</v>
      </c>
      <c r="AE82" s="5">
        <v>0.1</v>
      </c>
      <c r="AF82" s="36">
        <v>0.1</v>
      </c>
      <c r="AG82" s="6">
        <f t="shared" si="7"/>
        <v>1</v>
      </c>
      <c r="AH82" s="8" t="s">
        <v>88</v>
      </c>
      <c r="AI82" s="5"/>
      <c r="AJ82" s="5"/>
      <c r="AK82" s="6"/>
      <c r="AL82" s="8"/>
      <c r="AM82" s="5"/>
      <c r="AN82" s="7"/>
      <c r="AO82" s="8"/>
    </row>
    <row r="83" spans="1:41" ht="214.5" x14ac:dyDescent="0.3">
      <c r="A83" s="31" t="s">
        <v>121</v>
      </c>
      <c r="B83" s="4" t="s">
        <v>524</v>
      </c>
      <c r="C83" s="4" t="s">
        <v>525</v>
      </c>
      <c r="D83" s="4" t="s">
        <v>149</v>
      </c>
      <c r="E83" s="4" t="s">
        <v>560</v>
      </c>
      <c r="F83" s="4" t="s">
        <v>568</v>
      </c>
      <c r="G83" s="4" t="s">
        <v>569</v>
      </c>
      <c r="H83" s="4" t="s">
        <v>570</v>
      </c>
      <c r="I83" s="4" t="s">
        <v>1399</v>
      </c>
      <c r="J83" s="4" t="s">
        <v>50</v>
      </c>
      <c r="K83" s="4" t="s">
        <v>129</v>
      </c>
      <c r="L83" s="10" t="s">
        <v>8</v>
      </c>
      <c r="M83" s="10" t="s">
        <v>147</v>
      </c>
      <c r="N83" s="68">
        <v>100</v>
      </c>
      <c r="O83" s="68">
        <v>2025</v>
      </c>
      <c r="P83" s="11" t="s">
        <v>571</v>
      </c>
      <c r="Q83" s="10" t="s">
        <v>132</v>
      </c>
      <c r="R83" s="12" t="s">
        <v>211</v>
      </c>
      <c r="S83" s="12" t="s">
        <v>133</v>
      </c>
      <c r="T83" s="12" t="s">
        <v>134</v>
      </c>
      <c r="U83" s="10">
        <v>100</v>
      </c>
      <c r="V83" s="10" t="s">
        <v>135</v>
      </c>
      <c r="W83" s="5">
        <v>0.1</v>
      </c>
      <c r="X83" s="5">
        <v>0.1</v>
      </c>
      <c r="Y83" s="37">
        <f t="shared" si="5"/>
        <v>1</v>
      </c>
      <c r="Z83" s="8" t="s">
        <v>88</v>
      </c>
      <c r="AA83" s="5">
        <v>0.1</v>
      </c>
      <c r="AB83" s="5">
        <v>0.1</v>
      </c>
      <c r="AC83" s="37">
        <f t="shared" si="6"/>
        <v>1</v>
      </c>
      <c r="AD83" s="8" t="s">
        <v>88</v>
      </c>
      <c r="AE83" s="5">
        <v>0.1</v>
      </c>
      <c r="AF83" s="36">
        <v>0.1</v>
      </c>
      <c r="AG83" s="6">
        <f t="shared" si="7"/>
        <v>1</v>
      </c>
      <c r="AH83" s="8" t="s">
        <v>88</v>
      </c>
      <c r="AI83" s="5"/>
      <c r="AJ83" s="5"/>
      <c r="AK83" s="6"/>
      <c r="AL83" s="8"/>
      <c r="AM83" s="5"/>
      <c r="AN83" s="7"/>
      <c r="AO83" s="8"/>
    </row>
    <row r="84" spans="1:41" ht="214.5" x14ac:dyDescent="0.3">
      <c r="A84" s="31" t="s">
        <v>121</v>
      </c>
      <c r="B84" s="4" t="s">
        <v>524</v>
      </c>
      <c r="C84" s="4" t="s">
        <v>525</v>
      </c>
      <c r="D84" s="4" t="s">
        <v>142</v>
      </c>
      <c r="E84" s="4"/>
      <c r="F84" s="4" t="s">
        <v>572</v>
      </c>
      <c r="G84" s="4" t="s">
        <v>573</v>
      </c>
      <c r="H84" s="4" t="s">
        <v>574</v>
      </c>
      <c r="I84" s="4" t="s">
        <v>575</v>
      </c>
      <c r="J84" s="4" t="s">
        <v>50</v>
      </c>
      <c r="K84" s="4" t="s">
        <v>129</v>
      </c>
      <c r="L84" s="10" t="s">
        <v>8</v>
      </c>
      <c r="M84" s="10" t="s">
        <v>147</v>
      </c>
      <c r="N84" s="68">
        <v>100</v>
      </c>
      <c r="O84" s="68">
        <v>2025</v>
      </c>
      <c r="P84" s="11" t="s">
        <v>576</v>
      </c>
      <c r="Q84" s="10" t="s">
        <v>132</v>
      </c>
      <c r="R84" s="12" t="s">
        <v>211</v>
      </c>
      <c r="S84" s="12" t="s">
        <v>133</v>
      </c>
      <c r="T84" s="12" t="s">
        <v>134</v>
      </c>
      <c r="U84" s="10">
        <v>100</v>
      </c>
      <c r="V84" s="10" t="s">
        <v>135</v>
      </c>
      <c r="W84" s="5">
        <v>25</v>
      </c>
      <c r="X84" s="5">
        <v>25</v>
      </c>
      <c r="Y84" s="37">
        <f t="shared" si="5"/>
        <v>1</v>
      </c>
      <c r="Z84" s="8" t="s">
        <v>88</v>
      </c>
      <c r="AA84" s="5">
        <v>50</v>
      </c>
      <c r="AB84" s="72">
        <v>48.55</v>
      </c>
      <c r="AC84" s="37">
        <f t="shared" si="6"/>
        <v>0.97099999999999997</v>
      </c>
      <c r="AD84" s="8" t="s">
        <v>88</v>
      </c>
      <c r="AE84" s="5">
        <v>75</v>
      </c>
      <c r="AF84" s="36">
        <v>75</v>
      </c>
      <c r="AG84" s="6">
        <f t="shared" si="7"/>
        <v>1</v>
      </c>
      <c r="AH84" s="8" t="s">
        <v>88</v>
      </c>
      <c r="AI84" s="5"/>
      <c r="AJ84" s="5"/>
      <c r="AK84" s="6"/>
      <c r="AL84" s="8"/>
      <c r="AM84" s="5"/>
      <c r="AN84" s="7"/>
      <c r="AO84" s="8"/>
    </row>
    <row r="85" spans="1:41" ht="214.5" x14ac:dyDescent="0.3">
      <c r="A85" s="31" t="s">
        <v>121</v>
      </c>
      <c r="B85" s="4" t="s">
        <v>524</v>
      </c>
      <c r="C85" s="4" t="s">
        <v>525</v>
      </c>
      <c r="D85" s="4" t="s">
        <v>149</v>
      </c>
      <c r="E85" s="4" t="s">
        <v>572</v>
      </c>
      <c r="F85" s="4" t="s">
        <v>577</v>
      </c>
      <c r="G85" s="4" t="s">
        <v>578</v>
      </c>
      <c r="H85" s="4" t="s">
        <v>579</v>
      </c>
      <c r="I85" s="4" t="s">
        <v>580</v>
      </c>
      <c r="J85" s="4" t="s">
        <v>50</v>
      </c>
      <c r="K85" s="4" t="s">
        <v>129</v>
      </c>
      <c r="L85" s="10" t="s">
        <v>8</v>
      </c>
      <c r="M85" s="10" t="s">
        <v>147</v>
      </c>
      <c r="N85" s="68">
        <v>100</v>
      </c>
      <c r="O85" s="68">
        <v>2025</v>
      </c>
      <c r="P85" s="11" t="s">
        <v>581</v>
      </c>
      <c r="Q85" s="10" t="s">
        <v>132</v>
      </c>
      <c r="R85" s="12" t="s">
        <v>211</v>
      </c>
      <c r="S85" s="12" t="s">
        <v>133</v>
      </c>
      <c r="T85" s="12" t="s">
        <v>134</v>
      </c>
      <c r="U85" s="10">
        <v>100</v>
      </c>
      <c r="V85" s="10" t="s">
        <v>135</v>
      </c>
      <c r="W85" s="5">
        <v>25</v>
      </c>
      <c r="X85" s="72">
        <v>22.75</v>
      </c>
      <c r="Y85" s="6">
        <f t="shared" si="5"/>
        <v>0.91</v>
      </c>
      <c r="Z85" s="8" t="s">
        <v>63</v>
      </c>
      <c r="AA85" s="5">
        <v>50</v>
      </c>
      <c r="AB85" s="72">
        <v>48.5</v>
      </c>
      <c r="AC85" s="37">
        <f t="shared" si="6"/>
        <v>0.97</v>
      </c>
      <c r="AD85" s="8" t="s">
        <v>88</v>
      </c>
      <c r="AE85" s="36">
        <v>75</v>
      </c>
      <c r="AF85" s="36">
        <v>75</v>
      </c>
      <c r="AG85" s="6">
        <f t="shared" si="7"/>
        <v>1</v>
      </c>
      <c r="AH85" s="8" t="s">
        <v>88</v>
      </c>
      <c r="AI85" s="5"/>
      <c r="AJ85" s="5"/>
      <c r="AK85" s="6"/>
      <c r="AL85" s="8"/>
      <c r="AM85" s="5"/>
      <c r="AN85" s="7"/>
      <c r="AO85" s="8"/>
    </row>
    <row r="86" spans="1:41" ht="214.5" x14ac:dyDescent="0.3">
      <c r="A86" s="31" t="s">
        <v>121</v>
      </c>
      <c r="B86" s="4" t="s">
        <v>524</v>
      </c>
      <c r="C86" s="4" t="s">
        <v>525</v>
      </c>
      <c r="D86" s="4" t="s">
        <v>149</v>
      </c>
      <c r="E86" s="4" t="s">
        <v>572</v>
      </c>
      <c r="F86" s="4" t="s">
        <v>582</v>
      </c>
      <c r="G86" s="4" t="s">
        <v>583</v>
      </c>
      <c r="H86" s="4" t="s">
        <v>584</v>
      </c>
      <c r="I86" s="4" t="s">
        <v>585</v>
      </c>
      <c r="J86" s="4" t="s">
        <v>50</v>
      </c>
      <c r="K86" s="4" t="s">
        <v>129</v>
      </c>
      <c r="L86" s="10" t="s">
        <v>8</v>
      </c>
      <c r="M86" s="10" t="s">
        <v>147</v>
      </c>
      <c r="N86" s="68">
        <v>100</v>
      </c>
      <c r="O86" s="68">
        <v>2025</v>
      </c>
      <c r="P86" s="11" t="s">
        <v>586</v>
      </c>
      <c r="Q86" s="10" t="s">
        <v>132</v>
      </c>
      <c r="R86" s="12" t="s">
        <v>211</v>
      </c>
      <c r="S86" s="12" t="s">
        <v>133</v>
      </c>
      <c r="T86" s="12" t="s">
        <v>134</v>
      </c>
      <c r="U86" s="10">
        <v>100</v>
      </c>
      <c r="V86" s="10" t="s">
        <v>135</v>
      </c>
      <c r="W86" s="5">
        <v>25</v>
      </c>
      <c r="X86" s="5">
        <v>25</v>
      </c>
      <c r="Y86" s="37">
        <f t="shared" si="5"/>
        <v>1</v>
      </c>
      <c r="Z86" s="8" t="s">
        <v>88</v>
      </c>
      <c r="AA86" s="5">
        <v>50</v>
      </c>
      <c r="AB86" s="72">
        <v>49.5</v>
      </c>
      <c r="AC86" s="37">
        <f t="shared" si="6"/>
        <v>0.99</v>
      </c>
      <c r="AD86" s="8" t="s">
        <v>88</v>
      </c>
      <c r="AE86" s="5">
        <v>75</v>
      </c>
      <c r="AF86" s="36">
        <v>75</v>
      </c>
      <c r="AG86" s="6">
        <f t="shared" si="7"/>
        <v>1</v>
      </c>
      <c r="AH86" s="8" t="s">
        <v>88</v>
      </c>
      <c r="AI86" s="5"/>
      <c r="AJ86" s="5"/>
      <c r="AK86" s="6"/>
      <c r="AL86" s="8"/>
      <c r="AM86" s="5"/>
      <c r="AN86" s="7"/>
      <c r="AO86" s="8"/>
    </row>
    <row r="87" spans="1:41" ht="214.5" x14ac:dyDescent="0.3">
      <c r="A87" s="31" t="s">
        <v>121</v>
      </c>
      <c r="B87" s="4" t="s">
        <v>524</v>
      </c>
      <c r="C87" s="4" t="s">
        <v>525</v>
      </c>
      <c r="D87" s="4" t="s">
        <v>149</v>
      </c>
      <c r="E87" s="4" t="s">
        <v>572</v>
      </c>
      <c r="F87" s="4" t="s">
        <v>587</v>
      </c>
      <c r="G87" s="4" t="s">
        <v>588</v>
      </c>
      <c r="H87" s="4" t="s">
        <v>589</v>
      </c>
      <c r="I87" s="4" t="s">
        <v>590</v>
      </c>
      <c r="J87" s="4" t="s">
        <v>50</v>
      </c>
      <c r="K87" s="4" t="s">
        <v>129</v>
      </c>
      <c r="L87" s="10" t="s">
        <v>8</v>
      </c>
      <c r="M87" s="10" t="s">
        <v>147</v>
      </c>
      <c r="N87" s="68">
        <v>100</v>
      </c>
      <c r="O87" s="68">
        <v>2025</v>
      </c>
      <c r="P87" s="11" t="s">
        <v>591</v>
      </c>
      <c r="Q87" s="10" t="s">
        <v>132</v>
      </c>
      <c r="R87" s="12" t="s">
        <v>211</v>
      </c>
      <c r="S87" s="12" t="s">
        <v>133</v>
      </c>
      <c r="T87" s="12" t="s">
        <v>134</v>
      </c>
      <c r="U87" s="10">
        <v>100</v>
      </c>
      <c r="V87" s="10" t="s">
        <v>135</v>
      </c>
      <c r="W87" s="5">
        <v>0.1</v>
      </c>
      <c r="X87" s="5">
        <v>0.1</v>
      </c>
      <c r="Y87" s="37">
        <f t="shared" si="5"/>
        <v>1</v>
      </c>
      <c r="Z87" s="8" t="s">
        <v>88</v>
      </c>
      <c r="AA87" s="5">
        <v>0.1</v>
      </c>
      <c r="AB87" s="5">
        <v>0.1</v>
      </c>
      <c r="AC87" s="37">
        <f t="shared" si="6"/>
        <v>1</v>
      </c>
      <c r="AD87" s="8" t="s">
        <v>88</v>
      </c>
      <c r="AE87" s="5">
        <v>0.1</v>
      </c>
      <c r="AF87" s="5">
        <v>0.1</v>
      </c>
      <c r="AG87" s="6">
        <f t="shared" ref="AG87:AG93" si="8">AF87/AE87</f>
        <v>1</v>
      </c>
      <c r="AH87" s="8" t="s">
        <v>88</v>
      </c>
      <c r="AI87" s="5"/>
      <c r="AJ87" s="5"/>
      <c r="AK87" s="6"/>
      <c r="AL87" s="8"/>
      <c r="AM87" s="5"/>
      <c r="AN87" s="7"/>
      <c r="AO87" s="8"/>
    </row>
    <row r="88" spans="1:41" ht="214.5" x14ac:dyDescent="0.3">
      <c r="A88" s="31" t="s">
        <v>121</v>
      </c>
      <c r="B88" s="4" t="s">
        <v>524</v>
      </c>
      <c r="C88" s="4" t="s">
        <v>525</v>
      </c>
      <c r="D88" s="4" t="s">
        <v>142</v>
      </c>
      <c r="E88" s="4"/>
      <c r="F88" s="4" t="s">
        <v>592</v>
      </c>
      <c r="G88" s="4" t="s">
        <v>593</v>
      </c>
      <c r="H88" s="4" t="s">
        <v>594</v>
      </c>
      <c r="I88" s="4" t="s">
        <v>595</v>
      </c>
      <c r="J88" s="4" t="s">
        <v>50</v>
      </c>
      <c r="K88" s="4" t="s">
        <v>129</v>
      </c>
      <c r="L88" s="10" t="s">
        <v>8</v>
      </c>
      <c r="M88" s="10" t="s">
        <v>147</v>
      </c>
      <c r="N88" s="68">
        <v>100</v>
      </c>
      <c r="O88" s="68">
        <v>2025</v>
      </c>
      <c r="P88" s="11" t="s">
        <v>596</v>
      </c>
      <c r="Q88" s="10" t="s">
        <v>132</v>
      </c>
      <c r="R88" s="12" t="s">
        <v>211</v>
      </c>
      <c r="S88" s="12" t="s">
        <v>133</v>
      </c>
      <c r="T88" s="12" t="s">
        <v>134</v>
      </c>
      <c r="U88" s="10">
        <v>100</v>
      </c>
      <c r="V88" s="10" t="s">
        <v>135</v>
      </c>
      <c r="W88" s="5">
        <v>100</v>
      </c>
      <c r="X88" s="5">
        <v>100</v>
      </c>
      <c r="Y88" s="37">
        <f t="shared" si="5"/>
        <v>1</v>
      </c>
      <c r="Z88" s="8" t="s">
        <v>88</v>
      </c>
      <c r="AA88" s="5">
        <v>100</v>
      </c>
      <c r="AB88" s="5">
        <v>100</v>
      </c>
      <c r="AC88" s="37">
        <f t="shared" si="6"/>
        <v>1</v>
      </c>
      <c r="AD88" s="8" t="s">
        <v>88</v>
      </c>
      <c r="AE88" s="5">
        <v>100</v>
      </c>
      <c r="AF88" s="5">
        <v>100</v>
      </c>
      <c r="AG88" s="6">
        <f t="shared" si="8"/>
        <v>1</v>
      </c>
      <c r="AH88" s="8" t="s">
        <v>88</v>
      </c>
      <c r="AI88" s="5"/>
      <c r="AJ88" s="5"/>
      <c r="AK88" s="6"/>
      <c r="AL88" s="8"/>
      <c r="AM88" s="5"/>
      <c r="AN88" s="7"/>
      <c r="AO88" s="8"/>
    </row>
    <row r="89" spans="1:41" ht="214.5" x14ac:dyDescent="0.3">
      <c r="A89" s="31" t="s">
        <v>121</v>
      </c>
      <c r="B89" s="4" t="s">
        <v>524</v>
      </c>
      <c r="C89" s="4" t="s">
        <v>525</v>
      </c>
      <c r="D89" s="4" t="s">
        <v>149</v>
      </c>
      <c r="E89" s="4" t="s">
        <v>592</v>
      </c>
      <c r="F89" s="4" t="s">
        <v>597</v>
      </c>
      <c r="G89" s="4" t="s">
        <v>598</v>
      </c>
      <c r="H89" s="4" t="s">
        <v>599</v>
      </c>
      <c r="I89" s="4" t="s">
        <v>600</v>
      </c>
      <c r="J89" s="4" t="s">
        <v>50</v>
      </c>
      <c r="K89" s="4" t="s">
        <v>129</v>
      </c>
      <c r="L89" s="10" t="s">
        <v>8</v>
      </c>
      <c r="M89" s="10" t="s">
        <v>147</v>
      </c>
      <c r="N89" s="68">
        <v>100</v>
      </c>
      <c r="O89" s="68">
        <v>2025</v>
      </c>
      <c r="P89" s="11" t="s">
        <v>601</v>
      </c>
      <c r="Q89" s="10" t="s">
        <v>132</v>
      </c>
      <c r="R89" s="12" t="s">
        <v>211</v>
      </c>
      <c r="S89" s="12" t="s">
        <v>133</v>
      </c>
      <c r="T89" s="12" t="s">
        <v>134</v>
      </c>
      <c r="U89" s="10">
        <v>100</v>
      </c>
      <c r="V89" s="10" t="s">
        <v>135</v>
      </c>
      <c r="W89" s="5">
        <v>25</v>
      </c>
      <c r="X89" s="5">
        <v>25</v>
      </c>
      <c r="Y89" s="37">
        <f t="shared" si="5"/>
        <v>1</v>
      </c>
      <c r="Z89" s="8" t="s">
        <v>88</v>
      </c>
      <c r="AA89" s="5">
        <v>50</v>
      </c>
      <c r="AB89" s="5">
        <v>47</v>
      </c>
      <c r="AC89" s="37">
        <f t="shared" si="6"/>
        <v>0.94</v>
      </c>
      <c r="AD89" s="8" t="s">
        <v>88</v>
      </c>
      <c r="AE89" s="5">
        <v>75</v>
      </c>
      <c r="AF89" s="5">
        <v>73</v>
      </c>
      <c r="AG89" s="6">
        <f t="shared" si="8"/>
        <v>0.97333333333333338</v>
      </c>
      <c r="AH89" s="8" t="s">
        <v>88</v>
      </c>
      <c r="AI89" s="5"/>
      <c r="AJ89" s="5"/>
      <c r="AK89" s="6"/>
      <c r="AL89" s="8"/>
      <c r="AM89" s="5"/>
      <c r="AN89" s="7"/>
      <c r="AO89" s="8"/>
    </row>
    <row r="90" spans="1:41" ht="214.5" x14ac:dyDescent="0.3">
      <c r="A90" s="31" t="s">
        <v>121</v>
      </c>
      <c r="B90" s="4" t="s">
        <v>524</v>
      </c>
      <c r="C90" s="4" t="s">
        <v>525</v>
      </c>
      <c r="D90" s="4" t="s">
        <v>149</v>
      </c>
      <c r="E90" s="4" t="s">
        <v>592</v>
      </c>
      <c r="F90" s="4" t="s">
        <v>602</v>
      </c>
      <c r="G90" s="4" t="s">
        <v>603</v>
      </c>
      <c r="H90" s="4" t="s">
        <v>604</v>
      </c>
      <c r="I90" s="4" t="s">
        <v>605</v>
      </c>
      <c r="J90" s="4" t="s">
        <v>50</v>
      </c>
      <c r="K90" s="4" t="s">
        <v>129</v>
      </c>
      <c r="L90" s="10" t="s">
        <v>8</v>
      </c>
      <c r="M90" s="10" t="s">
        <v>147</v>
      </c>
      <c r="N90" s="68">
        <v>100</v>
      </c>
      <c r="O90" s="68">
        <v>2025</v>
      </c>
      <c r="P90" s="11" t="s">
        <v>1422</v>
      </c>
      <c r="Q90" s="10" t="s">
        <v>132</v>
      </c>
      <c r="R90" s="12" t="s">
        <v>211</v>
      </c>
      <c r="S90" s="12" t="s">
        <v>170</v>
      </c>
      <c r="T90" s="12" t="s">
        <v>169</v>
      </c>
      <c r="U90" s="10">
        <v>100</v>
      </c>
      <c r="V90" s="10" t="s">
        <v>135</v>
      </c>
      <c r="W90" s="5">
        <v>25</v>
      </c>
      <c r="X90" s="5">
        <v>25</v>
      </c>
      <c r="Y90" s="37">
        <f t="shared" si="5"/>
        <v>1</v>
      </c>
      <c r="Z90" s="8" t="s">
        <v>88</v>
      </c>
      <c r="AA90" s="5">
        <v>50</v>
      </c>
      <c r="AB90" s="5">
        <v>47</v>
      </c>
      <c r="AC90" s="37">
        <f t="shared" si="6"/>
        <v>0.94</v>
      </c>
      <c r="AD90" s="8" t="s">
        <v>88</v>
      </c>
      <c r="AE90" s="5">
        <v>75</v>
      </c>
      <c r="AF90" s="5">
        <v>73</v>
      </c>
      <c r="AG90" s="6">
        <f t="shared" si="8"/>
        <v>0.97333333333333338</v>
      </c>
      <c r="AH90" s="8" t="s">
        <v>88</v>
      </c>
      <c r="AI90" s="5"/>
      <c r="AJ90" s="5"/>
      <c r="AK90" s="6"/>
      <c r="AL90" s="8"/>
      <c r="AM90" s="5"/>
      <c r="AN90" s="7"/>
      <c r="AO90" s="8"/>
    </row>
    <row r="91" spans="1:41" ht="214.5" x14ac:dyDescent="0.3">
      <c r="A91" s="31" t="s">
        <v>121</v>
      </c>
      <c r="B91" s="4" t="s">
        <v>524</v>
      </c>
      <c r="C91" s="4" t="s">
        <v>525</v>
      </c>
      <c r="D91" s="4" t="s">
        <v>142</v>
      </c>
      <c r="E91" s="4"/>
      <c r="F91" s="4" t="s">
        <v>606</v>
      </c>
      <c r="G91" s="4" t="s">
        <v>607</v>
      </c>
      <c r="H91" s="4" t="s">
        <v>608</v>
      </c>
      <c r="I91" s="4" t="s">
        <v>609</v>
      </c>
      <c r="J91" s="4" t="s">
        <v>50</v>
      </c>
      <c r="K91" s="4" t="s">
        <v>129</v>
      </c>
      <c r="L91" s="10" t="s">
        <v>8</v>
      </c>
      <c r="M91" s="10" t="s">
        <v>147</v>
      </c>
      <c r="N91" s="68">
        <v>100</v>
      </c>
      <c r="O91" s="68">
        <v>2025</v>
      </c>
      <c r="P91" s="11" t="s">
        <v>610</v>
      </c>
      <c r="Q91" s="10" t="s">
        <v>132</v>
      </c>
      <c r="R91" s="12" t="s">
        <v>211</v>
      </c>
      <c r="S91" s="12" t="s">
        <v>133</v>
      </c>
      <c r="T91" s="12" t="s">
        <v>134</v>
      </c>
      <c r="U91" s="68">
        <v>100</v>
      </c>
      <c r="V91" s="10" t="s">
        <v>135</v>
      </c>
      <c r="W91" s="5">
        <v>25</v>
      </c>
      <c r="X91" s="5">
        <v>25</v>
      </c>
      <c r="Y91" s="37">
        <f t="shared" si="5"/>
        <v>1</v>
      </c>
      <c r="Z91" s="8" t="s">
        <v>88</v>
      </c>
      <c r="AA91" s="5">
        <v>50</v>
      </c>
      <c r="AB91" s="5">
        <v>50</v>
      </c>
      <c r="AC91" s="37">
        <f t="shared" si="6"/>
        <v>1</v>
      </c>
      <c r="AD91" s="8" t="s">
        <v>88</v>
      </c>
      <c r="AE91" s="5">
        <v>75</v>
      </c>
      <c r="AF91" s="5">
        <v>75</v>
      </c>
      <c r="AG91" s="6">
        <f t="shared" si="8"/>
        <v>1</v>
      </c>
      <c r="AH91" s="8" t="s">
        <v>88</v>
      </c>
      <c r="AI91" s="5"/>
      <c r="AJ91" s="5"/>
      <c r="AK91" s="6"/>
      <c r="AL91" s="8"/>
      <c r="AM91" s="5"/>
      <c r="AN91" s="7"/>
      <c r="AO91" s="8"/>
    </row>
    <row r="92" spans="1:41" ht="214.5" x14ac:dyDescent="0.3">
      <c r="A92" s="31" t="s">
        <v>121</v>
      </c>
      <c r="B92" s="4" t="s">
        <v>524</v>
      </c>
      <c r="C92" s="4" t="s">
        <v>525</v>
      </c>
      <c r="D92" s="4" t="s">
        <v>149</v>
      </c>
      <c r="E92" s="4" t="s">
        <v>606</v>
      </c>
      <c r="F92" s="4" t="s">
        <v>611</v>
      </c>
      <c r="G92" s="4" t="s">
        <v>612</v>
      </c>
      <c r="H92" s="4" t="s">
        <v>613</v>
      </c>
      <c r="I92" s="4" t="s">
        <v>614</v>
      </c>
      <c r="J92" s="4" t="s">
        <v>50</v>
      </c>
      <c r="K92" s="4" t="s">
        <v>129</v>
      </c>
      <c r="L92" s="10" t="s">
        <v>8</v>
      </c>
      <c r="M92" s="10" t="s">
        <v>147</v>
      </c>
      <c r="N92" s="68">
        <v>100</v>
      </c>
      <c r="O92" s="68">
        <v>2025</v>
      </c>
      <c r="P92" s="11" t="s">
        <v>615</v>
      </c>
      <c r="Q92" s="10" t="s">
        <v>132</v>
      </c>
      <c r="R92" s="12" t="s">
        <v>211</v>
      </c>
      <c r="S92" s="12" t="s">
        <v>133</v>
      </c>
      <c r="T92" s="12" t="s">
        <v>134</v>
      </c>
      <c r="U92" s="68">
        <v>100</v>
      </c>
      <c r="V92" s="10" t="s">
        <v>135</v>
      </c>
      <c r="W92" s="5">
        <v>25</v>
      </c>
      <c r="X92" s="5">
        <v>25</v>
      </c>
      <c r="Y92" s="37">
        <f t="shared" si="5"/>
        <v>1</v>
      </c>
      <c r="Z92" s="8" t="s">
        <v>88</v>
      </c>
      <c r="AA92" s="5">
        <v>50</v>
      </c>
      <c r="AB92" s="5">
        <v>50</v>
      </c>
      <c r="AC92" s="37">
        <f t="shared" si="6"/>
        <v>1</v>
      </c>
      <c r="AD92" s="8" t="s">
        <v>88</v>
      </c>
      <c r="AE92" s="5">
        <v>75</v>
      </c>
      <c r="AF92" s="5">
        <v>75</v>
      </c>
      <c r="AG92" s="6">
        <f t="shared" si="8"/>
        <v>1</v>
      </c>
      <c r="AH92" s="8" t="s">
        <v>88</v>
      </c>
      <c r="AI92" s="5"/>
      <c r="AJ92" s="5"/>
      <c r="AK92" s="6"/>
      <c r="AL92" s="8"/>
      <c r="AM92" s="5"/>
      <c r="AN92" s="7"/>
      <c r="AO92" s="8"/>
    </row>
    <row r="93" spans="1:41" ht="214.5" x14ac:dyDescent="0.3">
      <c r="A93" s="31" t="s">
        <v>121</v>
      </c>
      <c r="B93" s="4" t="s">
        <v>524</v>
      </c>
      <c r="C93" s="4" t="s">
        <v>525</v>
      </c>
      <c r="D93" s="4" t="s">
        <v>149</v>
      </c>
      <c r="E93" s="4" t="s">
        <v>606</v>
      </c>
      <c r="F93" s="4" t="s">
        <v>616</v>
      </c>
      <c r="G93" s="4" t="s">
        <v>617</v>
      </c>
      <c r="H93" s="4" t="s">
        <v>619</v>
      </c>
      <c r="I93" s="4" t="s">
        <v>618</v>
      </c>
      <c r="J93" s="4" t="s">
        <v>50</v>
      </c>
      <c r="K93" s="4" t="s">
        <v>129</v>
      </c>
      <c r="L93" s="10" t="s">
        <v>8</v>
      </c>
      <c r="M93" s="10" t="s">
        <v>147</v>
      </c>
      <c r="N93" s="68">
        <v>100</v>
      </c>
      <c r="O93" s="68">
        <v>2025</v>
      </c>
      <c r="P93" s="11" t="s">
        <v>620</v>
      </c>
      <c r="Q93" s="10" t="s">
        <v>132</v>
      </c>
      <c r="R93" s="12" t="s">
        <v>211</v>
      </c>
      <c r="S93" s="12" t="s">
        <v>133</v>
      </c>
      <c r="T93" s="12" t="s">
        <v>134</v>
      </c>
      <c r="U93" s="68">
        <v>100</v>
      </c>
      <c r="V93" s="10" t="s">
        <v>135</v>
      </c>
      <c r="W93" s="5">
        <v>25</v>
      </c>
      <c r="X93" s="5">
        <v>25</v>
      </c>
      <c r="Y93" s="37">
        <f t="shared" si="5"/>
        <v>1</v>
      </c>
      <c r="Z93" s="8" t="s">
        <v>88</v>
      </c>
      <c r="AA93" s="5">
        <v>50</v>
      </c>
      <c r="AB93" s="5">
        <v>50</v>
      </c>
      <c r="AC93" s="37">
        <f t="shared" si="6"/>
        <v>1</v>
      </c>
      <c r="AD93" s="8" t="s">
        <v>88</v>
      </c>
      <c r="AE93" s="5">
        <v>75</v>
      </c>
      <c r="AF93" s="5">
        <v>75</v>
      </c>
      <c r="AG93" s="6">
        <f t="shared" si="8"/>
        <v>1</v>
      </c>
      <c r="AH93" s="8" t="s">
        <v>88</v>
      </c>
      <c r="AI93" s="5"/>
      <c r="AJ93" s="5"/>
      <c r="AK93" s="6"/>
      <c r="AL93" s="8"/>
      <c r="AM93" s="5"/>
      <c r="AN93" s="7"/>
      <c r="AO93" s="8"/>
    </row>
    <row r="94" spans="1:41" ht="214.5" x14ac:dyDescent="0.3">
      <c r="A94" s="31" t="s">
        <v>121</v>
      </c>
      <c r="B94" s="4" t="s">
        <v>524</v>
      </c>
      <c r="C94" s="4" t="s">
        <v>525</v>
      </c>
      <c r="D94" s="4" t="s">
        <v>142</v>
      </c>
      <c r="E94" s="4"/>
      <c r="F94" s="4" t="s">
        <v>621</v>
      </c>
      <c r="G94" s="4" t="s">
        <v>622</v>
      </c>
      <c r="H94" s="4" t="s">
        <v>623</v>
      </c>
      <c r="I94" s="4" t="s">
        <v>624</v>
      </c>
      <c r="J94" s="4" t="s">
        <v>50</v>
      </c>
      <c r="K94" s="4" t="s">
        <v>129</v>
      </c>
      <c r="L94" s="10" t="s">
        <v>8</v>
      </c>
      <c r="M94" s="10" t="s">
        <v>147</v>
      </c>
      <c r="N94" s="10" t="s">
        <v>187</v>
      </c>
      <c r="O94" s="68">
        <v>2025</v>
      </c>
      <c r="P94" s="11" t="s">
        <v>625</v>
      </c>
      <c r="Q94" s="10" t="s">
        <v>132</v>
      </c>
      <c r="R94" s="12" t="s">
        <v>628</v>
      </c>
      <c r="S94" s="12" t="s">
        <v>627</v>
      </c>
      <c r="T94" s="12" t="s">
        <v>626</v>
      </c>
      <c r="U94" s="68">
        <v>10</v>
      </c>
      <c r="V94" s="10" t="s">
        <v>135</v>
      </c>
      <c r="W94" s="5">
        <v>0.1</v>
      </c>
      <c r="X94" s="5">
        <v>0.1</v>
      </c>
      <c r="Y94" s="37">
        <f t="shared" si="5"/>
        <v>1</v>
      </c>
      <c r="Z94" s="8" t="s">
        <v>88</v>
      </c>
      <c r="AA94" s="5">
        <v>0.1</v>
      </c>
      <c r="AB94" s="5">
        <v>0.1</v>
      </c>
      <c r="AC94" s="37">
        <f t="shared" si="6"/>
        <v>1</v>
      </c>
      <c r="AD94" s="8" t="s">
        <v>88</v>
      </c>
      <c r="AE94" s="5">
        <v>0.1</v>
      </c>
      <c r="AF94" s="5">
        <v>0.1</v>
      </c>
      <c r="AG94" s="6">
        <f t="shared" ref="AG94:AG97" si="9">AF94/AE94</f>
        <v>1</v>
      </c>
      <c r="AH94" s="8" t="s">
        <v>88</v>
      </c>
      <c r="AI94" s="5"/>
      <c r="AJ94" s="5"/>
      <c r="AK94" s="6"/>
      <c r="AL94" s="8"/>
      <c r="AM94" s="5"/>
      <c r="AN94" s="7"/>
      <c r="AO94" s="8"/>
    </row>
    <row r="95" spans="1:41" ht="214.5" x14ac:dyDescent="0.3">
      <c r="A95" s="31" t="s">
        <v>121</v>
      </c>
      <c r="B95" s="4" t="s">
        <v>524</v>
      </c>
      <c r="C95" s="4" t="s">
        <v>525</v>
      </c>
      <c r="D95" s="4" t="s">
        <v>149</v>
      </c>
      <c r="E95" s="4" t="s">
        <v>621</v>
      </c>
      <c r="F95" s="4" t="s">
        <v>629</v>
      </c>
      <c r="G95" s="4" t="s">
        <v>630</v>
      </c>
      <c r="H95" s="4" t="s">
        <v>632</v>
      </c>
      <c r="I95" s="4" t="s">
        <v>633</v>
      </c>
      <c r="J95" s="4" t="s">
        <v>50</v>
      </c>
      <c r="K95" s="4" t="s">
        <v>129</v>
      </c>
      <c r="L95" s="10" t="s">
        <v>8</v>
      </c>
      <c r="M95" s="10" t="s">
        <v>147</v>
      </c>
      <c r="N95" s="68">
        <v>80</v>
      </c>
      <c r="O95" s="68">
        <v>2025</v>
      </c>
      <c r="P95" s="11" t="s">
        <v>631</v>
      </c>
      <c r="Q95" s="10" t="s">
        <v>132</v>
      </c>
      <c r="R95" s="12" t="s">
        <v>211</v>
      </c>
      <c r="S95" s="12" t="s">
        <v>363</v>
      </c>
      <c r="T95" s="12" t="s">
        <v>364</v>
      </c>
      <c r="U95" s="68">
        <v>100</v>
      </c>
      <c r="V95" s="10" t="s">
        <v>135</v>
      </c>
      <c r="W95" s="5">
        <v>25</v>
      </c>
      <c r="X95" s="72">
        <v>16.66</v>
      </c>
      <c r="Y95" s="37">
        <f t="shared" si="5"/>
        <v>0.66639999999999999</v>
      </c>
      <c r="Z95" s="8" t="s">
        <v>63</v>
      </c>
      <c r="AA95" s="5">
        <v>50</v>
      </c>
      <c r="AB95" s="5">
        <v>50</v>
      </c>
      <c r="AC95" s="37">
        <f t="shared" si="6"/>
        <v>1</v>
      </c>
      <c r="AD95" s="8" t="s">
        <v>88</v>
      </c>
      <c r="AE95" s="5">
        <v>75</v>
      </c>
      <c r="AF95" s="5">
        <v>75</v>
      </c>
      <c r="AG95" s="6">
        <f t="shared" si="9"/>
        <v>1</v>
      </c>
      <c r="AH95" s="8" t="s">
        <v>88</v>
      </c>
      <c r="AI95" s="5"/>
      <c r="AJ95" s="5"/>
      <c r="AK95" s="6"/>
      <c r="AL95" s="8"/>
      <c r="AM95" s="5"/>
      <c r="AN95" s="7"/>
      <c r="AO95" s="8"/>
    </row>
    <row r="96" spans="1:41" ht="214.5" x14ac:dyDescent="0.3">
      <c r="A96" s="31" t="s">
        <v>121</v>
      </c>
      <c r="B96" s="4" t="s">
        <v>524</v>
      </c>
      <c r="C96" s="4" t="s">
        <v>525</v>
      </c>
      <c r="D96" s="4" t="s">
        <v>149</v>
      </c>
      <c r="E96" s="4" t="s">
        <v>621</v>
      </c>
      <c r="F96" s="4" t="s">
        <v>634</v>
      </c>
      <c r="G96" s="4" t="s">
        <v>635</v>
      </c>
      <c r="H96" s="4" t="s">
        <v>640</v>
      </c>
      <c r="I96" s="4" t="s">
        <v>641</v>
      </c>
      <c r="J96" s="4" t="s">
        <v>50</v>
      </c>
      <c r="K96" s="4" t="s">
        <v>129</v>
      </c>
      <c r="L96" s="10" t="s">
        <v>8</v>
      </c>
      <c r="M96" s="10" t="s">
        <v>147</v>
      </c>
      <c r="N96" s="68">
        <v>100</v>
      </c>
      <c r="O96" s="68">
        <v>2025</v>
      </c>
      <c r="P96" s="11" t="s">
        <v>636</v>
      </c>
      <c r="Q96" s="10" t="s">
        <v>132</v>
      </c>
      <c r="R96" s="12" t="s">
        <v>211</v>
      </c>
      <c r="S96" s="12" t="s">
        <v>133</v>
      </c>
      <c r="T96" s="12" t="s">
        <v>134</v>
      </c>
      <c r="U96" s="68">
        <v>100</v>
      </c>
      <c r="V96" s="10" t="s">
        <v>135</v>
      </c>
      <c r="W96" s="5">
        <v>25</v>
      </c>
      <c r="X96" s="72">
        <v>22.69</v>
      </c>
      <c r="Y96" s="37">
        <f t="shared" si="5"/>
        <v>0.90760000000000007</v>
      </c>
      <c r="Z96" s="8" t="s">
        <v>63</v>
      </c>
      <c r="AA96" s="5">
        <v>50</v>
      </c>
      <c r="AB96" s="5">
        <v>50</v>
      </c>
      <c r="AC96" s="37">
        <f t="shared" si="6"/>
        <v>1</v>
      </c>
      <c r="AD96" s="8" t="s">
        <v>88</v>
      </c>
      <c r="AE96" s="5">
        <v>75</v>
      </c>
      <c r="AF96" s="5">
        <v>74</v>
      </c>
      <c r="AG96" s="6">
        <f t="shared" si="9"/>
        <v>0.98666666666666669</v>
      </c>
      <c r="AH96" s="8" t="s">
        <v>88</v>
      </c>
      <c r="AI96" s="5"/>
      <c r="AJ96" s="5"/>
      <c r="AK96" s="6"/>
      <c r="AL96" s="8"/>
      <c r="AM96" s="5"/>
      <c r="AN96" s="7"/>
      <c r="AO96" s="8"/>
    </row>
    <row r="97" spans="1:41" ht="214.5" x14ac:dyDescent="0.3">
      <c r="A97" s="31" t="s">
        <v>121</v>
      </c>
      <c r="B97" s="4" t="s">
        <v>524</v>
      </c>
      <c r="C97" s="4" t="s">
        <v>525</v>
      </c>
      <c r="D97" s="4" t="s">
        <v>149</v>
      </c>
      <c r="E97" s="4" t="s">
        <v>621</v>
      </c>
      <c r="F97" s="4" t="s">
        <v>637</v>
      </c>
      <c r="G97" s="4" t="s">
        <v>638</v>
      </c>
      <c r="H97" s="4" t="s">
        <v>642</v>
      </c>
      <c r="I97" s="4" t="s">
        <v>1414</v>
      </c>
      <c r="J97" s="4" t="s">
        <v>50</v>
      </c>
      <c r="K97" s="4" t="s">
        <v>129</v>
      </c>
      <c r="L97" s="10" t="s">
        <v>8</v>
      </c>
      <c r="M97" s="10" t="s">
        <v>147</v>
      </c>
      <c r="N97" s="68">
        <v>100</v>
      </c>
      <c r="O97" s="68">
        <v>2025</v>
      </c>
      <c r="P97" s="11" t="s">
        <v>639</v>
      </c>
      <c r="Q97" s="10" t="s">
        <v>132</v>
      </c>
      <c r="R97" s="12" t="s">
        <v>211</v>
      </c>
      <c r="S97" s="12" t="s">
        <v>133</v>
      </c>
      <c r="T97" s="12" t="s">
        <v>134</v>
      </c>
      <c r="U97" s="68">
        <v>100</v>
      </c>
      <c r="V97" s="10" t="s">
        <v>135</v>
      </c>
      <c r="W97" s="5">
        <v>25</v>
      </c>
      <c r="X97" s="5">
        <v>24</v>
      </c>
      <c r="Y97" s="37">
        <f t="shared" si="5"/>
        <v>0.96</v>
      </c>
      <c r="Z97" s="8" t="s">
        <v>88</v>
      </c>
      <c r="AA97" s="5">
        <v>50</v>
      </c>
      <c r="AB97" s="5">
        <v>50</v>
      </c>
      <c r="AC97" s="37">
        <f t="shared" si="6"/>
        <v>1</v>
      </c>
      <c r="AD97" s="8" t="s">
        <v>88</v>
      </c>
      <c r="AE97" s="5">
        <v>75</v>
      </c>
      <c r="AF97" s="5">
        <v>74</v>
      </c>
      <c r="AG97" s="6">
        <f t="shared" si="9"/>
        <v>0.98666666666666669</v>
      </c>
      <c r="AH97" s="8" t="s">
        <v>88</v>
      </c>
      <c r="AI97" s="5"/>
      <c r="AJ97" s="5"/>
      <c r="AK97" s="6"/>
      <c r="AL97" s="8"/>
      <c r="AM97" s="5"/>
      <c r="AN97" s="7"/>
      <c r="AO97" s="8"/>
    </row>
    <row r="98" spans="1:41" ht="103.5" customHeight="1" x14ac:dyDescent="0.3">
      <c r="A98" s="9" t="s">
        <v>643</v>
      </c>
      <c r="B98" s="4" t="s">
        <v>644</v>
      </c>
      <c r="C98" s="4" t="s">
        <v>645</v>
      </c>
      <c r="D98" s="4" t="s">
        <v>124</v>
      </c>
      <c r="F98" s="4" t="s">
        <v>646</v>
      </c>
      <c r="G98" s="4" t="s">
        <v>647</v>
      </c>
      <c r="H98" s="4" t="s">
        <v>648</v>
      </c>
      <c r="I98" s="4" t="s">
        <v>649</v>
      </c>
      <c r="J98" s="4" t="s">
        <v>50</v>
      </c>
      <c r="K98" s="4" t="s">
        <v>167</v>
      </c>
      <c r="L98" s="10" t="s">
        <v>537</v>
      </c>
      <c r="M98" s="10" t="s">
        <v>130</v>
      </c>
      <c r="N98" s="10">
        <v>2.92</v>
      </c>
      <c r="O98" s="68">
        <v>2025</v>
      </c>
      <c r="P98" s="11" t="s">
        <v>657</v>
      </c>
      <c r="Q98" s="10" t="s">
        <v>459</v>
      </c>
      <c r="R98" s="12" t="s">
        <v>651</v>
      </c>
      <c r="S98" s="12" t="s">
        <v>135</v>
      </c>
      <c r="T98" s="12" t="s">
        <v>650</v>
      </c>
      <c r="U98" s="68">
        <v>0</v>
      </c>
      <c r="V98" s="10" t="s">
        <v>135</v>
      </c>
      <c r="W98" s="10" t="s">
        <v>135</v>
      </c>
      <c r="X98" s="10" t="s">
        <v>135</v>
      </c>
      <c r="Y98" s="37"/>
      <c r="Z98" s="8"/>
      <c r="AA98" s="5" t="s">
        <v>135</v>
      </c>
      <c r="AB98" s="5" t="s">
        <v>135</v>
      </c>
      <c r="AC98" s="37"/>
      <c r="AD98" s="8"/>
      <c r="AE98" s="5" t="s">
        <v>135</v>
      </c>
      <c r="AF98" s="5" t="s">
        <v>135</v>
      </c>
      <c r="AG98" s="6"/>
      <c r="AH98" s="8"/>
      <c r="AI98" s="5"/>
      <c r="AJ98" s="5"/>
      <c r="AK98" s="6"/>
      <c r="AL98" s="8"/>
      <c r="AM98" s="5"/>
      <c r="AN98" s="7"/>
      <c r="AO98" s="8"/>
    </row>
    <row r="99" spans="1:41" ht="82.5" x14ac:dyDescent="0.3">
      <c r="A99" s="9" t="s">
        <v>643</v>
      </c>
      <c r="B99" s="4" t="s">
        <v>644</v>
      </c>
      <c r="C99" s="4" t="s">
        <v>645</v>
      </c>
      <c r="D99" s="4" t="s">
        <v>137</v>
      </c>
      <c r="E99" s="4"/>
      <c r="F99" s="4" t="s">
        <v>653</v>
      </c>
      <c r="G99" s="4" t="s">
        <v>652</v>
      </c>
      <c r="H99" s="4" t="s">
        <v>654</v>
      </c>
      <c r="I99" s="4" t="s">
        <v>655</v>
      </c>
      <c r="J99" s="4" t="s">
        <v>50</v>
      </c>
      <c r="K99" s="4" t="s">
        <v>167</v>
      </c>
      <c r="L99" s="10" t="s">
        <v>186</v>
      </c>
      <c r="M99" s="10" t="s">
        <v>130</v>
      </c>
      <c r="N99" s="68">
        <v>58</v>
      </c>
      <c r="O99" s="68">
        <v>2025</v>
      </c>
      <c r="P99" s="11" t="s">
        <v>658</v>
      </c>
      <c r="Q99" s="10" t="s">
        <v>459</v>
      </c>
      <c r="R99" s="12" t="s">
        <v>1402</v>
      </c>
      <c r="S99" s="12" t="s">
        <v>1401</v>
      </c>
      <c r="T99" s="12" t="s">
        <v>1400</v>
      </c>
      <c r="U99" s="68">
        <v>55</v>
      </c>
      <c r="V99" s="10" t="s">
        <v>135</v>
      </c>
      <c r="W99" s="10" t="s">
        <v>135</v>
      </c>
      <c r="X99" s="10" t="s">
        <v>135</v>
      </c>
      <c r="Y99" s="37"/>
      <c r="Z99" s="8"/>
      <c r="AA99" s="5" t="s">
        <v>135</v>
      </c>
      <c r="AB99" s="5" t="s">
        <v>135</v>
      </c>
      <c r="AC99" s="37"/>
      <c r="AD99" s="8"/>
      <c r="AE99" s="5" t="s">
        <v>135</v>
      </c>
      <c r="AF99" s="5" t="s">
        <v>135</v>
      </c>
      <c r="AG99" s="6"/>
      <c r="AH99" s="8"/>
      <c r="AI99" s="5"/>
      <c r="AJ99" s="5"/>
      <c r="AK99" s="6"/>
      <c r="AL99" s="8"/>
      <c r="AM99" s="5"/>
      <c r="AN99" s="7"/>
      <c r="AO99" s="8"/>
    </row>
    <row r="100" spans="1:41" ht="66" x14ac:dyDescent="0.3">
      <c r="A100" s="9" t="s">
        <v>643</v>
      </c>
      <c r="B100" s="4" t="s">
        <v>644</v>
      </c>
      <c r="C100" s="4" t="s">
        <v>645</v>
      </c>
      <c r="D100" s="4" t="s">
        <v>142</v>
      </c>
      <c r="E100" s="4"/>
      <c r="F100" s="4" t="s">
        <v>656</v>
      </c>
      <c r="G100" s="4" t="s">
        <v>659</v>
      </c>
      <c r="H100" s="4" t="s">
        <v>662</v>
      </c>
      <c r="I100" s="4" t="s">
        <v>661</v>
      </c>
      <c r="J100" s="4" t="s">
        <v>50</v>
      </c>
      <c r="K100" s="4" t="s">
        <v>129</v>
      </c>
      <c r="L100" s="10" t="s">
        <v>455</v>
      </c>
      <c r="M100" s="10" t="s">
        <v>147</v>
      </c>
      <c r="N100" s="68">
        <v>0</v>
      </c>
      <c r="O100" s="68">
        <v>2025</v>
      </c>
      <c r="P100" s="11" t="s">
        <v>660</v>
      </c>
      <c r="Q100" s="10" t="s">
        <v>132</v>
      </c>
      <c r="R100" s="12" t="s">
        <v>651</v>
      </c>
      <c r="S100" s="12" t="s">
        <v>135</v>
      </c>
      <c r="T100" s="12" t="s">
        <v>650</v>
      </c>
      <c r="U100" s="68">
        <v>8</v>
      </c>
      <c r="V100" s="10" t="s">
        <v>135</v>
      </c>
      <c r="W100" s="5">
        <v>0.1</v>
      </c>
      <c r="X100" s="5">
        <v>0.1</v>
      </c>
      <c r="Y100" s="37">
        <f t="shared" si="5"/>
        <v>1</v>
      </c>
      <c r="Z100" s="8" t="s">
        <v>88</v>
      </c>
      <c r="AA100" s="5">
        <v>0.1</v>
      </c>
      <c r="AB100" s="5">
        <v>0.1</v>
      </c>
      <c r="AC100" s="37">
        <f t="shared" si="6"/>
        <v>1</v>
      </c>
      <c r="AD100" s="8" t="s">
        <v>88</v>
      </c>
      <c r="AE100" s="5">
        <v>0.1</v>
      </c>
      <c r="AF100" s="5">
        <v>0.1</v>
      </c>
      <c r="AG100" s="6">
        <f>AF100/AE100</f>
        <v>1</v>
      </c>
      <c r="AH100" s="8" t="s">
        <v>88</v>
      </c>
      <c r="AI100" s="5"/>
      <c r="AJ100" s="5"/>
      <c r="AK100" s="6"/>
      <c r="AL100" s="8"/>
      <c r="AM100" s="5"/>
      <c r="AN100" s="7"/>
      <c r="AO100" s="8"/>
    </row>
    <row r="101" spans="1:41" ht="66" x14ac:dyDescent="0.3">
      <c r="A101" s="9" t="s">
        <v>643</v>
      </c>
      <c r="B101" s="4" t="s">
        <v>644</v>
      </c>
      <c r="C101" s="4" t="s">
        <v>645</v>
      </c>
      <c r="D101" s="4" t="s">
        <v>149</v>
      </c>
      <c r="E101" s="4" t="s">
        <v>656</v>
      </c>
      <c r="F101" s="4" t="s">
        <v>663</v>
      </c>
      <c r="G101" s="4" t="s">
        <v>664</v>
      </c>
      <c r="H101" s="4" t="s">
        <v>666</v>
      </c>
      <c r="I101" s="4" t="s">
        <v>665</v>
      </c>
      <c r="J101" s="4" t="s">
        <v>50</v>
      </c>
      <c r="K101" s="4" t="s">
        <v>129</v>
      </c>
      <c r="L101" s="10" t="s">
        <v>455</v>
      </c>
      <c r="M101" s="10" t="s">
        <v>147</v>
      </c>
      <c r="N101" s="68">
        <v>100</v>
      </c>
      <c r="O101" s="68">
        <v>2025</v>
      </c>
      <c r="P101" s="11" t="s">
        <v>667</v>
      </c>
      <c r="Q101" s="10" t="s">
        <v>132</v>
      </c>
      <c r="R101" s="12" t="s">
        <v>211</v>
      </c>
      <c r="S101" s="12" t="s">
        <v>363</v>
      </c>
      <c r="T101" s="12" t="s">
        <v>1403</v>
      </c>
      <c r="U101" s="68">
        <v>100</v>
      </c>
      <c r="V101" s="10" t="s">
        <v>135</v>
      </c>
      <c r="W101" s="5">
        <v>25</v>
      </c>
      <c r="X101" s="5">
        <v>25</v>
      </c>
      <c r="Y101" s="37">
        <f t="shared" si="5"/>
        <v>1</v>
      </c>
      <c r="Z101" s="8" t="s">
        <v>88</v>
      </c>
      <c r="AA101" s="5">
        <v>50</v>
      </c>
      <c r="AB101" s="5">
        <v>50</v>
      </c>
      <c r="AC101" s="37">
        <f t="shared" si="6"/>
        <v>1</v>
      </c>
      <c r="AD101" s="8" t="s">
        <v>88</v>
      </c>
      <c r="AE101" s="5">
        <v>75</v>
      </c>
      <c r="AF101" s="5">
        <v>75</v>
      </c>
      <c r="AG101" s="6">
        <f t="shared" ref="AG101:AG120" si="10">AF101/AE101</f>
        <v>1</v>
      </c>
      <c r="AH101" s="8" t="s">
        <v>88</v>
      </c>
      <c r="AI101" s="5"/>
      <c r="AJ101" s="5"/>
      <c r="AK101" s="6"/>
      <c r="AL101" s="8"/>
      <c r="AM101" s="5"/>
      <c r="AN101" s="7"/>
      <c r="AO101" s="8"/>
    </row>
    <row r="102" spans="1:41" ht="82.5" x14ac:dyDescent="0.3">
      <c r="A102" s="9" t="s">
        <v>643</v>
      </c>
      <c r="B102" s="4" t="s">
        <v>644</v>
      </c>
      <c r="C102" s="4" t="s">
        <v>645</v>
      </c>
      <c r="D102" s="4" t="s">
        <v>149</v>
      </c>
      <c r="E102" s="4" t="s">
        <v>656</v>
      </c>
      <c r="F102" s="4" t="s">
        <v>669</v>
      </c>
      <c r="G102" s="4" t="s">
        <v>670</v>
      </c>
      <c r="H102" s="4" t="s">
        <v>671</v>
      </c>
      <c r="I102" s="4" t="s">
        <v>672</v>
      </c>
      <c r="J102" s="4" t="s">
        <v>50</v>
      </c>
      <c r="K102" s="4" t="s">
        <v>129</v>
      </c>
      <c r="L102" s="10" t="s">
        <v>455</v>
      </c>
      <c r="M102" s="10" t="s">
        <v>147</v>
      </c>
      <c r="N102" s="10" t="s">
        <v>187</v>
      </c>
      <c r="O102" s="68">
        <v>2025</v>
      </c>
      <c r="P102" s="11" t="s">
        <v>673</v>
      </c>
      <c r="Q102" s="10" t="s">
        <v>132</v>
      </c>
      <c r="R102" s="12" t="s">
        <v>211</v>
      </c>
      <c r="S102" s="12" t="s">
        <v>363</v>
      </c>
      <c r="T102" s="12" t="s">
        <v>364</v>
      </c>
      <c r="U102" s="68">
        <v>100</v>
      </c>
      <c r="V102" s="10" t="s">
        <v>135</v>
      </c>
      <c r="W102" s="5">
        <v>25</v>
      </c>
      <c r="X102" s="72">
        <v>21.15</v>
      </c>
      <c r="Y102" s="37">
        <f t="shared" si="5"/>
        <v>0.84599999999999997</v>
      </c>
      <c r="Z102" s="8" t="s">
        <v>88</v>
      </c>
      <c r="AA102" s="5">
        <v>50</v>
      </c>
      <c r="AB102" s="5">
        <v>42.5</v>
      </c>
      <c r="AC102" s="37">
        <f t="shared" si="6"/>
        <v>0.85</v>
      </c>
      <c r="AD102" s="8" t="s">
        <v>88</v>
      </c>
      <c r="AE102" s="5">
        <v>75</v>
      </c>
      <c r="AF102" s="36">
        <v>62</v>
      </c>
      <c r="AG102" s="6">
        <f t="shared" si="10"/>
        <v>0.82666666666666666</v>
      </c>
      <c r="AH102" s="8" t="s">
        <v>88</v>
      </c>
      <c r="AI102" s="5"/>
      <c r="AJ102" s="5"/>
      <c r="AK102" s="6"/>
      <c r="AL102" s="8"/>
      <c r="AM102" s="5"/>
      <c r="AN102" s="7"/>
      <c r="AO102" s="8"/>
    </row>
    <row r="103" spans="1:41" ht="66" x14ac:dyDescent="0.3">
      <c r="A103" s="9" t="s">
        <v>643</v>
      </c>
      <c r="B103" s="4" t="s">
        <v>644</v>
      </c>
      <c r="C103" s="4" t="s">
        <v>645</v>
      </c>
      <c r="D103" s="4" t="s">
        <v>149</v>
      </c>
      <c r="E103" s="4" t="s">
        <v>656</v>
      </c>
      <c r="F103" s="4" t="s">
        <v>674</v>
      </c>
      <c r="G103" s="4" t="s">
        <v>675</v>
      </c>
      <c r="H103" s="4" t="s">
        <v>676</v>
      </c>
      <c r="I103" s="4" t="s">
        <v>677</v>
      </c>
      <c r="J103" s="4" t="s">
        <v>50</v>
      </c>
      <c r="K103" s="4" t="s">
        <v>129</v>
      </c>
      <c r="L103" s="10" t="s">
        <v>455</v>
      </c>
      <c r="M103" s="10" t="s">
        <v>147</v>
      </c>
      <c r="N103" s="68">
        <v>100</v>
      </c>
      <c r="O103" s="68">
        <v>2025</v>
      </c>
      <c r="P103" s="11" t="s">
        <v>678</v>
      </c>
      <c r="Q103" s="10" t="s">
        <v>132</v>
      </c>
      <c r="R103" s="12" t="s">
        <v>211</v>
      </c>
      <c r="S103" s="12" t="s">
        <v>133</v>
      </c>
      <c r="T103" s="12" t="s">
        <v>134</v>
      </c>
      <c r="U103" s="68">
        <v>100</v>
      </c>
      <c r="V103" s="10" t="s">
        <v>135</v>
      </c>
      <c r="W103" s="5">
        <v>25</v>
      </c>
      <c r="X103" s="5">
        <v>25</v>
      </c>
      <c r="Y103" s="37">
        <f t="shared" si="5"/>
        <v>1</v>
      </c>
      <c r="Z103" s="8" t="s">
        <v>88</v>
      </c>
      <c r="AA103" s="5">
        <v>50</v>
      </c>
      <c r="AB103" s="5">
        <v>50</v>
      </c>
      <c r="AC103" s="37">
        <f t="shared" si="6"/>
        <v>1</v>
      </c>
      <c r="AD103" s="8" t="s">
        <v>88</v>
      </c>
      <c r="AE103" s="5">
        <v>75</v>
      </c>
      <c r="AF103" s="5">
        <v>75</v>
      </c>
      <c r="AG103" s="6">
        <f t="shared" si="10"/>
        <v>1</v>
      </c>
      <c r="AH103" s="8" t="s">
        <v>88</v>
      </c>
      <c r="AI103" s="5"/>
      <c r="AJ103" s="5"/>
      <c r="AK103" s="6"/>
      <c r="AL103" s="8"/>
      <c r="AM103" s="5"/>
      <c r="AN103" s="7"/>
      <c r="AO103" s="8"/>
    </row>
    <row r="104" spans="1:41" ht="66" x14ac:dyDescent="0.3">
      <c r="A104" s="9" t="s">
        <v>643</v>
      </c>
      <c r="B104" s="4" t="s">
        <v>644</v>
      </c>
      <c r="C104" s="4" t="s">
        <v>645</v>
      </c>
      <c r="D104" s="4" t="s">
        <v>149</v>
      </c>
      <c r="E104" s="4" t="s">
        <v>656</v>
      </c>
      <c r="F104" s="4" t="s">
        <v>679</v>
      </c>
      <c r="G104" s="4" t="s">
        <v>680</v>
      </c>
      <c r="H104" s="4" t="s">
        <v>681</v>
      </c>
      <c r="I104" s="4" t="s">
        <v>682</v>
      </c>
      <c r="J104" s="4" t="s">
        <v>50</v>
      </c>
      <c r="K104" s="4" t="s">
        <v>129</v>
      </c>
      <c r="L104" s="10" t="s">
        <v>455</v>
      </c>
      <c r="M104" s="10" t="s">
        <v>147</v>
      </c>
      <c r="N104" s="10" t="s">
        <v>187</v>
      </c>
      <c r="O104" s="68">
        <v>2025</v>
      </c>
      <c r="P104" s="11" t="s">
        <v>683</v>
      </c>
      <c r="Q104" s="10" t="s">
        <v>132</v>
      </c>
      <c r="R104" s="12" t="s">
        <v>211</v>
      </c>
      <c r="S104" s="12" t="s">
        <v>170</v>
      </c>
      <c r="T104" s="12" t="s">
        <v>1404</v>
      </c>
      <c r="U104" s="68">
        <v>100</v>
      </c>
      <c r="V104" s="10" t="s">
        <v>135</v>
      </c>
      <c r="W104" s="5">
        <v>25</v>
      </c>
      <c r="X104" s="5">
        <v>25</v>
      </c>
      <c r="Y104" s="37">
        <f t="shared" si="5"/>
        <v>1</v>
      </c>
      <c r="Z104" s="8" t="s">
        <v>88</v>
      </c>
      <c r="AA104" s="5">
        <v>50</v>
      </c>
      <c r="AB104" s="5">
        <v>50</v>
      </c>
      <c r="AC104" s="37">
        <f t="shared" si="6"/>
        <v>1</v>
      </c>
      <c r="AD104" s="8" t="s">
        <v>88</v>
      </c>
      <c r="AE104" s="5">
        <v>75</v>
      </c>
      <c r="AF104" s="36">
        <v>75</v>
      </c>
      <c r="AG104" s="6">
        <f t="shared" si="10"/>
        <v>1</v>
      </c>
      <c r="AH104" s="8" t="s">
        <v>88</v>
      </c>
      <c r="AI104" s="5"/>
      <c r="AJ104" s="5"/>
      <c r="AK104" s="6"/>
      <c r="AL104" s="8"/>
      <c r="AM104" s="5"/>
      <c r="AN104" s="7"/>
      <c r="AO104" s="8"/>
    </row>
    <row r="105" spans="1:41" ht="66" x14ac:dyDescent="0.3">
      <c r="A105" s="9" t="s">
        <v>643</v>
      </c>
      <c r="B105" s="4" t="s">
        <v>644</v>
      </c>
      <c r="C105" s="4" t="s">
        <v>645</v>
      </c>
      <c r="D105" s="4" t="s">
        <v>142</v>
      </c>
      <c r="E105" s="4"/>
      <c r="F105" s="4" t="s">
        <v>684</v>
      </c>
      <c r="G105" s="4" t="s">
        <v>685</v>
      </c>
      <c r="H105" s="4" t="s">
        <v>686</v>
      </c>
      <c r="I105" s="4" t="s">
        <v>687</v>
      </c>
      <c r="J105" s="4" t="s">
        <v>50</v>
      </c>
      <c r="K105" s="4" t="s">
        <v>129</v>
      </c>
      <c r="L105" s="10" t="s">
        <v>455</v>
      </c>
      <c r="M105" s="10" t="s">
        <v>147</v>
      </c>
      <c r="N105" s="68">
        <v>-14</v>
      </c>
      <c r="O105" s="68">
        <v>2025</v>
      </c>
      <c r="P105" s="11" t="s">
        <v>688</v>
      </c>
      <c r="Q105" s="10" t="s">
        <v>459</v>
      </c>
      <c r="R105" s="12" t="s">
        <v>651</v>
      </c>
      <c r="S105" s="12" t="s">
        <v>135</v>
      </c>
      <c r="T105" s="12" t="s">
        <v>689</v>
      </c>
      <c r="U105" s="10">
        <v>16.66</v>
      </c>
      <c r="V105" s="10" t="s">
        <v>135</v>
      </c>
      <c r="W105" s="5">
        <v>0.1</v>
      </c>
      <c r="X105" s="5">
        <v>0.1</v>
      </c>
      <c r="Y105" s="37">
        <f t="shared" si="5"/>
        <v>1</v>
      </c>
      <c r="Z105" s="8" t="s">
        <v>88</v>
      </c>
      <c r="AA105" s="5">
        <v>0.1</v>
      </c>
      <c r="AB105" s="5">
        <v>0.1</v>
      </c>
      <c r="AC105" s="37">
        <f t="shared" si="6"/>
        <v>1</v>
      </c>
      <c r="AD105" s="8" t="s">
        <v>88</v>
      </c>
      <c r="AE105" s="5">
        <v>0.1</v>
      </c>
      <c r="AF105" s="5">
        <v>0.1</v>
      </c>
      <c r="AG105" s="6">
        <f t="shared" si="10"/>
        <v>1</v>
      </c>
      <c r="AH105" s="8" t="s">
        <v>88</v>
      </c>
      <c r="AI105" s="5"/>
      <c r="AJ105" s="5"/>
      <c r="AK105" s="6"/>
      <c r="AL105" s="8"/>
      <c r="AM105" s="5"/>
      <c r="AN105" s="7"/>
      <c r="AO105" s="8"/>
    </row>
    <row r="106" spans="1:41" ht="66" x14ac:dyDescent="0.3">
      <c r="A106" s="9" t="s">
        <v>643</v>
      </c>
      <c r="B106" s="4" t="s">
        <v>644</v>
      </c>
      <c r="C106" s="4" t="s">
        <v>645</v>
      </c>
      <c r="D106" s="4" t="s">
        <v>149</v>
      </c>
      <c r="E106" s="4" t="s">
        <v>684</v>
      </c>
      <c r="F106" s="4" t="s">
        <v>690</v>
      </c>
      <c r="G106" s="4" t="s">
        <v>691</v>
      </c>
      <c r="H106" s="4" t="s">
        <v>692</v>
      </c>
      <c r="I106" s="4" t="s">
        <v>693</v>
      </c>
      <c r="J106" s="4" t="s">
        <v>50</v>
      </c>
      <c r="K106" s="4" t="s">
        <v>129</v>
      </c>
      <c r="L106" s="10" t="s">
        <v>455</v>
      </c>
      <c r="M106" s="10" t="s">
        <v>147</v>
      </c>
      <c r="N106" s="68">
        <v>100</v>
      </c>
      <c r="O106" s="68">
        <v>2025</v>
      </c>
      <c r="P106" s="11" t="s">
        <v>694</v>
      </c>
      <c r="Q106" s="10" t="s">
        <v>132</v>
      </c>
      <c r="R106" s="12" t="s">
        <v>668</v>
      </c>
      <c r="S106" s="12" t="s">
        <v>695</v>
      </c>
      <c r="T106" s="12" t="s">
        <v>169</v>
      </c>
      <c r="U106" s="68">
        <v>100</v>
      </c>
      <c r="V106" s="10" t="s">
        <v>135</v>
      </c>
      <c r="W106" s="5">
        <v>25</v>
      </c>
      <c r="X106" s="5">
        <v>25</v>
      </c>
      <c r="Y106" s="37">
        <f t="shared" si="5"/>
        <v>1</v>
      </c>
      <c r="Z106" s="8" t="s">
        <v>88</v>
      </c>
      <c r="AA106" s="5">
        <v>50</v>
      </c>
      <c r="AB106" s="5">
        <v>50</v>
      </c>
      <c r="AC106" s="37">
        <f t="shared" si="6"/>
        <v>1</v>
      </c>
      <c r="AD106" s="8" t="s">
        <v>88</v>
      </c>
      <c r="AE106" s="5">
        <v>75</v>
      </c>
      <c r="AF106" s="5">
        <v>75</v>
      </c>
      <c r="AG106" s="6">
        <f t="shared" si="10"/>
        <v>1</v>
      </c>
      <c r="AH106" s="8" t="s">
        <v>88</v>
      </c>
      <c r="AI106" s="5"/>
      <c r="AJ106" s="5"/>
      <c r="AK106" s="6"/>
      <c r="AL106" s="8"/>
      <c r="AM106" s="5"/>
      <c r="AN106" s="7"/>
      <c r="AO106" s="8"/>
    </row>
    <row r="107" spans="1:41" ht="66" x14ac:dyDescent="0.3">
      <c r="A107" s="9" t="s">
        <v>643</v>
      </c>
      <c r="B107" s="4" t="s">
        <v>644</v>
      </c>
      <c r="C107" s="4" t="s">
        <v>645</v>
      </c>
      <c r="D107" s="4" t="s">
        <v>149</v>
      </c>
      <c r="E107" s="4" t="s">
        <v>684</v>
      </c>
      <c r="F107" s="4" t="s">
        <v>696</v>
      </c>
      <c r="G107" s="4" t="s">
        <v>698</v>
      </c>
      <c r="H107" s="4" t="s">
        <v>697</v>
      </c>
      <c r="I107" s="4" t="s">
        <v>699</v>
      </c>
      <c r="J107" s="4" t="s">
        <v>50</v>
      </c>
      <c r="K107" s="4" t="s">
        <v>129</v>
      </c>
      <c r="L107" s="10" t="s">
        <v>455</v>
      </c>
      <c r="M107" s="10" t="s">
        <v>147</v>
      </c>
      <c r="N107" s="68">
        <v>100</v>
      </c>
      <c r="O107" s="68">
        <v>2025</v>
      </c>
      <c r="P107" s="11" t="s">
        <v>700</v>
      </c>
      <c r="Q107" s="10" t="s">
        <v>132</v>
      </c>
      <c r="R107" s="12" t="s">
        <v>211</v>
      </c>
      <c r="S107" s="12" t="s">
        <v>133</v>
      </c>
      <c r="T107" s="12" t="s">
        <v>134</v>
      </c>
      <c r="U107" s="68">
        <v>100</v>
      </c>
      <c r="V107" s="10" t="s">
        <v>135</v>
      </c>
      <c r="W107" s="5">
        <v>25</v>
      </c>
      <c r="X107" s="5">
        <v>25</v>
      </c>
      <c r="Y107" s="37">
        <f t="shared" si="5"/>
        <v>1</v>
      </c>
      <c r="Z107" s="8" t="s">
        <v>88</v>
      </c>
      <c r="AA107" s="5">
        <v>50</v>
      </c>
      <c r="AB107" s="5">
        <v>50</v>
      </c>
      <c r="AC107" s="37">
        <f t="shared" si="6"/>
        <v>1</v>
      </c>
      <c r="AD107" s="8" t="s">
        <v>88</v>
      </c>
      <c r="AE107" s="5">
        <v>75</v>
      </c>
      <c r="AF107" s="5">
        <v>75</v>
      </c>
      <c r="AG107" s="6">
        <f t="shared" si="10"/>
        <v>1</v>
      </c>
      <c r="AH107" s="8" t="s">
        <v>88</v>
      </c>
      <c r="AI107" s="5"/>
      <c r="AJ107" s="5"/>
      <c r="AK107" s="6"/>
      <c r="AL107" s="8"/>
      <c r="AM107" s="5"/>
      <c r="AN107" s="7"/>
      <c r="AO107" s="8"/>
    </row>
    <row r="108" spans="1:41" ht="66" x14ac:dyDescent="0.3">
      <c r="A108" s="9" t="s">
        <v>643</v>
      </c>
      <c r="B108" s="4" t="s">
        <v>644</v>
      </c>
      <c r="C108" s="4" t="s">
        <v>645</v>
      </c>
      <c r="D108" s="4" t="s">
        <v>149</v>
      </c>
      <c r="E108" s="4" t="s">
        <v>684</v>
      </c>
      <c r="F108" s="4" t="s">
        <v>701</v>
      </c>
      <c r="G108" s="4" t="s">
        <v>702</v>
      </c>
      <c r="H108" s="4" t="s">
        <v>703</v>
      </c>
      <c r="I108" s="4" t="s">
        <v>704</v>
      </c>
      <c r="J108" s="4" t="s">
        <v>50</v>
      </c>
      <c r="K108" s="4" t="s">
        <v>129</v>
      </c>
      <c r="L108" s="10" t="s">
        <v>455</v>
      </c>
      <c r="M108" s="10" t="s">
        <v>147</v>
      </c>
      <c r="N108" s="68">
        <v>100</v>
      </c>
      <c r="O108" s="68">
        <v>2025</v>
      </c>
      <c r="P108" s="11" t="s">
        <v>705</v>
      </c>
      <c r="Q108" s="10" t="s">
        <v>132</v>
      </c>
      <c r="R108" s="12" t="s">
        <v>211</v>
      </c>
      <c r="S108" s="12" t="s">
        <v>133</v>
      </c>
      <c r="T108" s="12" t="s">
        <v>134</v>
      </c>
      <c r="U108" s="68">
        <v>100</v>
      </c>
      <c r="V108" s="10" t="s">
        <v>135</v>
      </c>
      <c r="W108" s="5">
        <v>25</v>
      </c>
      <c r="X108" s="5">
        <v>25</v>
      </c>
      <c r="Y108" s="37">
        <f t="shared" si="5"/>
        <v>1</v>
      </c>
      <c r="Z108" s="8" t="s">
        <v>88</v>
      </c>
      <c r="AA108" s="5">
        <v>50</v>
      </c>
      <c r="AB108" s="5">
        <v>50</v>
      </c>
      <c r="AC108" s="37">
        <f t="shared" si="6"/>
        <v>1</v>
      </c>
      <c r="AD108" s="8" t="s">
        <v>88</v>
      </c>
      <c r="AE108" s="5">
        <v>75</v>
      </c>
      <c r="AF108" s="5">
        <v>75</v>
      </c>
      <c r="AG108" s="6">
        <f t="shared" si="10"/>
        <v>1</v>
      </c>
      <c r="AH108" s="8" t="s">
        <v>88</v>
      </c>
      <c r="AI108" s="5"/>
      <c r="AJ108" s="5"/>
      <c r="AK108" s="6"/>
      <c r="AL108" s="8"/>
      <c r="AM108" s="5"/>
      <c r="AN108" s="7"/>
      <c r="AO108" s="8"/>
    </row>
    <row r="109" spans="1:41" ht="82.5" x14ac:dyDescent="0.3">
      <c r="A109" s="9" t="s">
        <v>643</v>
      </c>
      <c r="B109" s="4" t="s">
        <v>644</v>
      </c>
      <c r="C109" s="4" t="s">
        <v>645</v>
      </c>
      <c r="D109" s="4" t="s">
        <v>142</v>
      </c>
      <c r="E109" s="4"/>
      <c r="F109" s="4" t="s">
        <v>706</v>
      </c>
      <c r="G109" s="4" t="s">
        <v>707</v>
      </c>
      <c r="H109" s="4" t="s">
        <v>708</v>
      </c>
      <c r="I109" s="4" t="s">
        <v>709</v>
      </c>
      <c r="J109" s="4" t="s">
        <v>50</v>
      </c>
      <c r="K109" s="4" t="s">
        <v>129</v>
      </c>
      <c r="L109" s="10" t="s">
        <v>8</v>
      </c>
      <c r="M109" s="10" t="s">
        <v>147</v>
      </c>
      <c r="N109" s="10" t="s">
        <v>187</v>
      </c>
      <c r="O109" s="68">
        <v>2025</v>
      </c>
      <c r="P109" s="11" t="s">
        <v>710</v>
      </c>
      <c r="Q109" s="10" t="s">
        <v>132</v>
      </c>
      <c r="R109" s="12" t="s">
        <v>712</v>
      </c>
      <c r="S109" s="12" t="s">
        <v>135</v>
      </c>
      <c r="T109" s="12" t="s">
        <v>711</v>
      </c>
      <c r="U109" s="70">
        <v>4.0999999999999996</v>
      </c>
      <c r="V109" s="10" t="s">
        <v>135</v>
      </c>
      <c r="W109" s="5">
        <v>0.1</v>
      </c>
      <c r="X109" s="5">
        <v>0.1</v>
      </c>
      <c r="Y109" s="37">
        <f t="shared" si="5"/>
        <v>1</v>
      </c>
      <c r="Z109" s="8" t="s">
        <v>88</v>
      </c>
      <c r="AA109" s="5">
        <v>0.1</v>
      </c>
      <c r="AB109" s="5">
        <v>0.1</v>
      </c>
      <c r="AC109" s="37">
        <f t="shared" si="6"/>
        <v>1</v>
      </c>
      <c r="AD109" s="8" t="s">
        <v>88</v>
      </c>
      <c r="AE109" s="5">
        <v>0.1</v>
      </c>
      <c r="AF109" s="5">
        <v>0.1</v>
      </c>
      <c r="AG109" s="6">
        <f t="shared" si="10"/>
        <v>1</v>
      </c>
      <c r="AH109" s="8" t="s">
        <v>88</v>
      </c>
      <c r="AI109" s="5"/>
      <c r="AJ109" s="5"/>
      <c r="AK109" s="6"/>
      <c r="AL109" s="8"/>
      <c r="AM109" s="5"/>
      <c r="AN109" s="7"/>
      <c r="AO109" s="8"/>
    </row>
    <row r="110" spans="1:41" ht="66" x14ac:dyDescent="0.3">
      <c r="A110" s="9" t="s">
        <v>643</v>
      </c>
      <c r="B110" s="4" t="s">
        <v>644</v>
      </c>
      <c r="C110" s="4" t="s">
        <v>645</v>
      </c>
      <c r="D110" s="4" t="s">
        <v>149</v>
      </c>
      <c r="E110" s="4" t="s">
        <v>706</v>
      </c>
      <c r="F110" s="4" t="s">
        <v>713</v>
      </c>
      <c r="G110" s="4" t="s">
        <v>714</v>
      </c>
      <c r="H110" s="4" t="s">
        <v>715</v>
      </c>
      <c r="I110" s="4" t="s">
        <v>716</v>
      </c>
      <c r="J110" s="4" t="s">
        <v>50</v>
      </c>
      <c r="K110" s="4" t="s">
        <v>129</v>
      </c>
      <c r="L110" s="10" t="s">
        <v>8</v>
      </c>
      <c r="M110" s="10" t="s">
        <v>147</v>
      </c>
      <c r="N110" s="10" t="s">
        <v>187</v>
      </c>
      <c r="O110" s="68">
        <v>2025</v>
      </c>
      <c r="P110" s="11" t="s">
        <v>717</v>
      </c>
      <c r="Q110" s="10" t="s">
        <v>132</v>
      </c>
      <c r="R110" s="12" t="s">
        <v>211</v>
      </c>
      <c r="S110" s="12" t="s">
        <v>718</v>
      </c>
      <c r="T110" s="12" t="s">
        <v>134</v>
      </c>
      <c r="U110" s="68">
        <v>100</v>
      </c>
      <c r="V110" s="10" t="s">
        <v>135</v>
      </c>
      <c r="W110" s="5">
        <v>25</v>
      </c>
      <c r="X110" s="5">
        <v>25</v>
      </c>
      <c r="Y110" s="37">
        <f t="shared" si="5"/>
        <v>1</v>
      </c>
      <c r="Z110" s="8" t="s">
        <v>88</v>
      </c>
      <c r="AA110" s="5">
        <v>50</v>
      </c>
      <c r="AB110" s="5">
        <v>50</v>
      </c>
      <c r="AC110" s="37">
        <f t="shared" si="6"/>
        <v>1</v>
      </c>
      <c r="AD110" s="8" t="s">
        <v>88</v>
      </c>
      <c r="AE110" s="5">
        <v>75</v>
      </c>
      <c r="AF110" s="5">
        <v>75</v>
      </c>
      <c r="AG110" s="6">
        <f t="shared" si="10"/>
        <v>1</v>
      </c>
      <c r="AH110" s="8" t="s">
        <v>88</v>
      </c>
      <c r="AI110" s="5"/>
      <c r="AJ110" s="5"/>
      <c r="AK110" s="6"/>
      <c r="AL110" s="8"/>
      <c r="AM110" s="5"/>
      <c r="AN110" s="7"/>
      <c r="AO110" s="8"/>
    </row>
    <row r="111" spans="1:41" ht="66" x14ac:dyDescent="0.3">
      <c r="A111" s="9" t="s">
        <v>643</v>
      </c>
      <c r="B111" s="4" t="s">
        <v>644</v>
      </c>
      <c r="C111" s="4" t="s">
        <v>645</v>
      </c>
      <c r="D111" s="4" t="s">
        <v>142</v>
      </c>
      <c r="E111" s="4"/>
      <c r="F111" s="4" t="s">
        <v>719</v>
      </c>
      <c r="G111" s="4" t="s">
        <v>720</v>
      </c>
      <c r="H111" s="4" t="s">
        <v>721</v>
      </c>
      <c r="I111" s="4" t="s">
        <v>722</v>
      </c>
      <c r="J111" s="4" t="s">
        <v>50</v>
      </c>
      <c r="K111" s="4" t="s">
        <v>129</v>
      </c>
      <c r="L111" s="10" t="s">
        <v>455</v>
      </c>
      <c r="M111" s="10" t="s">
        <v>147</v>
      </c>
      <c r="N111" s="68">
        <v>100</v>
      </c>
      <c r="O111" s="68">
        <v>2025</v>
      </c>
      <c r="P111" s="11" t="s">
        <v>723</v>
      </c>
      <c r="Q111" s="10" t="s">
        <v>132</v>
      </c>
      <c r="R111" s="12" t="s">
        <v>211</v>
      </c>
      <c r="S111" s="12" t="s">
        <v>718</v>
      </c>
      <c r="T111" s="12" t="s">
        <v>134</v>
      </c>
      <c r="U111" s="68">
        <v>100</v>
      </c>
      <c r="V111" s="10" t="s">
        <v>135</v>
      </c>
      <c r="W111" s="5">
        <v>25</v>
      </c>
      <c r="X111" s="5">
        <v>25</v>
      </c>
      <c r="Y111" s="37">
        <f t="shared" si="5"/>
        <v>1</v>
      </c>
      <c r="Z111" s="8" t="s">
        <v>88</v>
      </c>
      <c r="AA111" s="5">
        <v>50</v>
      </c>
      <c r="AB111" s="5">
        <v>50</v>
      </c>
      <c r="AC111" s="37">
        <f t="shared" si="6"/>
        <v>1</v>
      </c>
      <c r="AD111" s="8" t="s">
        <v>88</v>
      </c>
      <c r="AE111" s="5">
        <v>75</v>
      </c>
      <c r="AF111" s="5">
        <v>75</v>
      </c>
      <c r="AG111" s="6">
        <f t="shared" si="10"/>
        <v>1</v>
      </c>
      <c r="AH111" s="8" t="s">
        <v>88</v>
      </c>
      <c r="AI111" s="5"/>
      <c r="AJ111" s="5"/>
      <c r="AK111" s="6"/>
      <c r="AL111" s="8"/>
      <c r="AM111" s="5"/>
      <c r="AN111" s="7"/>
      <c r="AO111" s="8"/>
    </row>
    <row r="112" spans="1:41" ht="66" x14ac:dyDescent="0.3">
      <c r="A112" s="9" t="s">
        <v>643</v>
      </c>
      <c r="B112" s="4" t="s">
        <v>644</v>
      </c>
      <c r="C112" s="4" t="s">
        <v>645</v>
      </c>
      <c r="D112" s="4" t="s">
        <v>149</v>
      </c>
      <c r="E112" s="4" t="s">
        <v>719</v>
      </c>
      <c r="F112" s="4" t="s">
        <v>724</v>
      </c>
      <c r="G112" s="4" t="s">
        <v>725</v>
      </c>
      <c r="H112" s="4" t="s">
        <v>726</v>
      </c>
      <c r="I112" s="4" t="s">
        <v>727</v>
      </c>
      <c r="J112" s="4" t="s">
        <v>50</v>
      </c>
      <c r="K112" s="4" t="s">
        <v>129</v>
      </c>
      <c r="L112" s="10" t="s">
        <v>455</v>
      </c>
      <c r="M112" s="10" t="s">
        <v>147</v>
      </c>
      <c r="N112" s="68">
        <v>100</v>
      </c>
      <c r="O112" s="68">
        <v>2025</v>
      </c>
      <c r="P112" s="11" t="s">
        <v>728</v>
      </c>
      <c r="Q112" s="10" t="s">
        <v>132</v>
      </c>
      <c r="R112" s="12" t="s">
        <v>211</v>
      </c>
      <c r="S112" s="12" t="s">
        <v>718</v>
      </c>
      <c r="T112" s="12" t="s">
        <v>134</v>
      </c>
      <c r="U112" s="68">
        <v>100</v>
      </c>
      <c r="V112" s="10" t="s">
        <v>135</v>
      </c>
      <c r="W112" s="5">
        <v>25</v>
      </c>
      <c r="X112" s="5">
        <v>25</v>
      </c>
      <c r="Y112" s="37">
        <f t="shared" si="5"/>
        <v>1</v>
      </c>
      <c r="Z112" s="8" t="s">
        <v>88</v>
      </c>
      <c r="AA112" s="5">
        <v>50</v>
      </c>
      <c r="AB112" s="5">
        <v>50</v>
      </c>
      <c r="AC112" s="37">
        <f t="shared" si="6"/>
        <v>1</v>
      </c>
      <c r="AD112" s="8" t="s">
        <v>88</v>
      </c>
      <c r="AE112" s="5">
        <v>75</v>
      </c>
      <c r="AF112" s="5">
        <v>75</v>
      </c>
      <c r="AG112" s="6">
        <f t="shared" si="10"/>
        <v>1</v>
      </c>
      <c r="AH112" s="8" t="s">
        <v>88</v>
      </c>
      <c r="AI112" s="5"/>
      <c r="AJ112" s="5"/>
      <c r="AK112" s="6"/>
      <c r="AL112" s="8"/>
      <c r="AM112" s="5"/>
      <c r="AN112" s="7"/>
      <c r="AO112" s="8"/>
    </row>
    <row r="113" spans="1:41" ht="66" x14ac:dyDescent="0.3">
      <c r="A113" s="9" t="s">
        <v>643</v>
      </c>
      <c r="B113" s="4" t="s">
        <v>644</v>
      </c>
      <c r="C113" s="4" t="s">
        <v>645</v>
      </c>
      <c r="D113" s="4" t="s">
        <v>149</v>
      </c>
      <c r="E113" s="4" t="s">
        <v>719</v>
      </c>
      <c r="F113" s="4" t="s">
        <v>729</v>
      </c>
      <c r="G113" s="4" t="s">
        <v>730</v>
      </c>
      <c r="H113" s="4" t="s">
        <v>731</v>
      </c>
      <c r="I113" s="4" t="s">
        <v>732</v>
      </c>
      <c r="J113" s="4" t="s">
        <v>50</v>
      </c>
      <c r="K113" s="4" t="s">
        <v>129</v>
      </c>
      <c r="L113" s="10" t="s">
        <v>455</v>
      </c>
      <c r="M113" s="10" t="s">
        <v>147</v>
      </c>
      <c r="N113" s="68">
        <v>100</v>
      </c>
      <c r="O113" s="68">
        <v>2025</v>
      </c>
      <c r="P113" s="11" t="s">
        <v>733</v>
      </c>
      <c r="Q113" s="10" t="s">
        <v>132</v>
      </c>
      <c r="R113" s="12" t="s">
        <v>211</v>
      </c>
      <c r="S113" s="12" t="s">
        <v>718</v>
      </c>
      <c r="T113" s="12" t="s">
        <v>134</v>
      </c>
      <c r="U113" s="68">
        <v>100</v>
      </c>
      <c r="V113" s="10" t="s">
        <v>135</v>
      </c>
      <c r="W113" s="5">
        <v>25</v>
      </c>
      <c r="X113" s="5">
        <v>25</v>
      </c>
      <c r="Y113" s="37">
        <f t="shared" si="5"/>
        <v>1</v>
      </c>
      <c r="Z113" s="8" t="s">
        <v>88</v>
      </c>
      <c r="AA113" s="5">
        <v>50</v>
      </c>
      <c r="AB113" s="5">
        <v>50</v>
      </c>
      <c r="AC113" s="37">
        <f t="shared" si="6"/>
        <v>1</v>
      </c>
      <c r="AD113" s="8" t="s">
        <v>88</v>
      </c>
      <c r="AE113" s="5">
        <v>75</v>
      </c>
      <c r="AF113" s="5">
        <v>75</v>
      </c>
      <c r="AG113" s="6">
        <f t="shared" si="10"/>
        <v>1</v>
      </c>
      <c r="AH113" s="8" t="s">
        <v>88</v>
      </c>
      <c r="AI113" s="5"/>
      <c r="AJ113" s="5"/>
      <c r="AK113" s="6"/>
      <c r="AL113" s="8"/>
      <c r="AM113" s="5"/>
      <c r="AN113" s="7"/>
      <c r="AO113" s="8"/>
    </row>
    <row r="114" spans="1:41" ht="99" x14ac:dyDescent="0.3">
      <c r="A114" s="9" t="s">
        <v>643</v>
      </c>
      <c r="B114" s="4" t="s">
        <v>644</v>
      </c>
      <c r="C114" s="4" t="s">
        <v>645</v>
      </c>
      <c r="D114" s="4" t="s">
        <v>142</v>
      </c>
      <c r="E114" s="4"/>
      <c r="F114" s="4" t="s">
        <v>734</v>
      </c>
      <c r="G114" s="4" t="s">
        <v>735</v>
      </c>
      <c r="H114" s="4" t="s">
        <v>736</v>
      </c>
      <c r="I114" s="4" t="s">
        <v>737</v>
      </c>
      <c r="J114" s="4" t="s">
        <v>50</v>
      </c>
      <c r="K114" s="4" t="s">
        <v>129</v>
      </c>
      <c r="L114" s="10" t="s">
        <v>455</v>
      </c>
      <c r="M114" s="10" t="s">
        <v>147</v>
      </c>
      <c r="N114" s="68">
        <v>100</v>
      </c>
      <c r="O114" s="68">
        <v>2025</v>
      </c>
      <c r="P114" s="11" t="s">
        <v>738</v>
      </c>
      <c r="Q114" s="10" t="s">
        <v>132</v>
      </c>
      <c r="R114" s="12" t="s">
        <v>211</v>
      </c>
      <c r="S114" s="12" t="s">
        <v>718</v>
      </c>
      <c r="T114" s="12" t="s">
        <v>134</v>
      </c>
      <c r="U114" s="68">
        <v>100</v>
      </c>
      <c r="V114" s="10" t="s">
        <v>135</v>
      </c>
      <c r="W114" s="5">
        <v>0.1</v>
      </c>
      <c r="X114" s="5">
        <v>0.1</v>
      </c>
      <c r="Y114" s="37">
        <f t="shared" si="5"/>
        <v>1</v>
      </c>
      <c r="Z114" s="8" t="s">
        <v>88</v>
      </c>
      <c r="AA114" s="5">
        <v>0.1</v>
      </c>
      <c r="AB114" s="5">
        <v>0.1</v>
      </c>
      <c r="AC114" s="37">
        <f t="shared" si="6"/>
        <v>1</v>
      </c>
      <c r="AD114" s="8" t="s">
        <v>88</v>
      </c>
      <c r="AE114" s="5">
        <v>0.1</v>
      </c>
      <c r="AF114" s="5">
        <v>0.1</v>
      </c>
      <c r="AG114" s="6">
        <f t="shared" si="10"/>
        <v>1</v>
      </c>
      <c r="AH114" s="8" t="s">
        <v>88</v>
      </c>
      <c r="AI114" s="5"/>
      <c r="AJ114" s="5"/>
      <c r="AK114" s="6"/>
      <c r="AL114" s="8"/>
      <c r="AM114" s="5"/>
      <c r="AN114" s="7"/>
      <c r="AO114" s="8"/>
    </row>
    <row r="115" spans="1:41" ht="99" x14ac:dyDescent="0.3">
      <c r="A115" s="9" t="s">
        <v>643</v>
      </c>
      <c r="B115" s="4" t="s">
        <v>644</v>
      </c>
      <c r="C115" s="4" t="s">
        <v>645</v>
      </c>
      <c r="D115" s="4" t="s">
        <v>149</v>
      </c>
      <c r="E115" s="4" t="s">
        <v>734</v>
      </c>
      <c r="F115" s="4" t="s">
        <v>739</v>
      </c>
      <c r="G115" s="4" t="s">
        <v>740</v>
      </c>
      <c r="H115" s="4" t="s">
        <v>741</v>
      </c>
      <c r="I115" s="4" t="s">
        <v>742</v>
      </c>
      <c r="J115" s="4" t="s">
        <v>50</v>
      </c>
      <c r="K115" s="4" t="s">
        <v>129</v>
      </c>
      <c r="L115" s="10" t="s">
        <v>455</v>
      </c>
      <c r="M115" s="10" t="s">
        <v>147</v>
      </c>
      <c r="N115" s="68">
        <v>100</v>
      </c>
      <c r="O115" s="68">
        <v>2025</v>
      </c>
      <c r="P115" s="11" t="s">
        <v>743</v>
      </c>
      <c r="Q115" s="10" t="s">
        <v>132</v>
      </c>
      <c r="R115" s="12" t="s">
        <v>211</v>
      </c>
      <c r="S115" s="12" t="s">
        <v>718</v>
      </c>
      <c r="T115" s="12" t="s">
        <v>134</v>
      </c>
      <c r="U115" s="68">
        <v>100</v>
      </c>
      <c r="V115" s="10" t="s">
        <v>135</v>
      </c>
      <c r="W115" s="5">
        <v>25</v>
      </c>
      <c r="X115" s="5">
        <v>25</v>
      </c>
      <c r="Y115" s="37">
        <f t="shared" si="5"/>
        <v>1</v>
      </c>
      <c r="Z115" s="8" t="s">
        <v>88</v>
      </c>
      <c r="AA115" s="5">
        <v>50</v>
      </c>
      <c r="AB115" s="5">
        <v>50</v>
      </c>
      <c r="AC115" s="37">
        <f t="shared" si="6"/>
        <v>1</v>
      </c>
      <c r="AD115" s="8" t="s">
        <v>88</v>
      </c>
      <c r="AE115" s="5">
        <v>75</v>
      </c>
      <c r="AF115" s="5">
        <v>75</v>
      </c>
      <c r="AG115" s="6">
        <f t="shared" si="10"/>
        <v>1</v>
      </c>
      <c r="AH115" s="8" t="s">
        <v>88</v>
      </c>
      <c r="AI115" s="5"/>
      <c r="AJ115" s="5"/>
      <c r="AK115" s="6"/>
      <c r="AL115" s="8"/>
      <c r="AM115" s="5"/>
      <c r="AN115" s="7"/>
      <c r="AO115" s="8"/>
    </row>
    <row r="116" spans="1:41" ht="99" x14ac:dyDescent="0.3">
      <c r="A116" s="9" t="s">
        <v>643</v>
      </c>
      <c r="B116" s="4" t="s">
        <v>644</v>
      </c>
      <c r="C116" s="4" t="s">
        <v>645</v>
      </c>
      <c r="D116" s="4" t="s">
        <v>149</v>
      </c>
      <c r="E116" s="4" t="s">
        <v>734</v>
      </c>
      <c r="F116" s="4" t="s">
        <v>744</v>
      </c>
      <c r="G116" s="4" t="s">
        <v>745</v>
      </c>
      <c r="H116" s="4" t="s">
        <v>746</v>
      </c>
      <c r="I116" s="4" t="s">
        <v>747</v>
      </c>
      <c r="J116" s="4" t="s">
        <v>50</v>
      </c>
      <c r="K116" s="4" t="s">
        <v>129</v>
      </c>
      <c r="L116" s="10" t="s">
        <v>455</v>
      </c>
      <c r="M116" s="10" t="s">
        <v>147</v>
      </c>
      <c r="N116" s="68">
        <v>100</v>
      </c>
      <c r="O116" s="68">
        <v>2025</v>
      </c>
      <c r="P116" s="11" t="s">
        <v>748</v>
      </c>
      <c r="Q116" s="10" t="s">
        <v>132</v>
      </c>
      <c r="R116" s="12" t="s">
        <v>211</v>
      </c>
      <c r="S116" s="12" t="s">
        <v>718</v>
      </c>
      <c r="T116" s="12" t="s">
        <v>1405</v>
      </c>
      <c r="U116" s="68">
        <v>100</v>
      </c>
      <c r="V116" s="10" t="s">
        <v>135</v>
      </c>
      <c r="W116" s="5">
        <v>25</v>
      </c>
      <c r="X116" s="5">
        <v>25</v>
      </c>
      <c r="Y116" s="37">
        <f t="shared" si="5"/>
        <v>1</v>
      </c>
      <c r="Z116" s="8" t="s">
        <v>88</v>
      </c>
      <c r="AA116" s="5">
        <v>50</v>
      </c>
      <c r="AB116" s="5">
        <v>50</v>
      </c>
      <c r="AC116" s="37">
        <f t="shared" si="6"/>
        <v>1</v>
      </c>
      <c r="AD116" s="8" t="s">
        <v>88</v>
      </c>
      <c r="AE116" s="5">
        <v>75</v>
      </c>
      <c r="AF116" s="5">
        <v>75</v>
      </c>
      <c r="AG116" s="6">
        <f t="shared" si="10"/>
        <v>1</v>
      </c>
      <c r="AH116" s="8" t="s">
        <v>88</v>
      </c>
      <c r="AI116" s="5"/>
      <c r="AJ116" s="5"/>
      <c r="AK116" s="6"/>
      <c r="AL116" s="8"/>
      <c r="AM116" s="5"/>
      <c r="AN116" s="7"/>
      <c r="AO116" s="8"/>
    </row>
    <row r="117" spans="1:41" ht="66" x14ac:dyDescent="0.3">
      <c r="A117" s="9" t="s">
        <v>643</v>
      </c>
      <c r="B117" s="4" t="s">
        <v>644</v>
      </c>
      <c r="C117" s="4" t="s">
        <v>645</v>
      </c>
      <c r="D117" s="4" t="s">
        <v>142</v>
      </c>
      <c r="E117" s="4"/>
      <c r="F117" s="4" t="s">
        <v>749</v>
      </c>
      <c r="G117" s="4" t="s">
        <v>750</v>
      </c>
      <c r="H117" s="4" t="s">
        <v>751</v>
      </c>
      <c r="I117" s="4" t="s">
        <v>752</v>
      </c>
      <c r="J117" s="4" t="s">
        <v>50</v>
      </c>
      <c r="K117" s="4" t="s">
        <v>129</v>
      </c>
      <c r="L117" s="10" t="s">
        <v>455</v>
      </c>
      <c r="M117" s="10" t="s">
        <v>147</v>
      </c>
      <c r="N117" s="68">
        <v>100</v>
      </c>
      <c r="O117" s="68">
        <v>2025</v>
      </c>
      <c r="P117" s="11" t="s">
        <v>753</v>
      </c>
      <c r="Q117" s="10" t="s">
        <v>459</v>
      </c>
      <c r="R117" s="12" t="s">
        <v>1406</v>
      </c>
      <c r="S117" s="12" t="s">
        <v>135</v>
      </c>
      <c r="T117" s="12" t="s">
        <v>650</v>
      </c>
      <c r="U117" s="68">
        <v>-3</v>
      </c>
      <c r="V117" s="10" t="s">
        <v>135</v>
      </c>
      <c r="W117" s="5">
        <v>0.1</v>
      </c>
      <c r="X117" s="5">
        <v>0.1</v>
      </c>
      <c r="Y117" s="37">
        <f t="shared" si="5"/>
        <v>1</v>
      </c>
      <c r="Z117" s="8" t="s">
        <v>88</v>
      </c>
      <c r="AA117" s="5">
        <v>0.1</v>
      </c>
      <c r="AB117" s="5">
        <v>0.1</v>
      </c>
      <c r="AC117" s="37">
        <f t="shared" si="6"/>
        <v>1</v>
      </c>
      <c r="AD117" s="8" t="s">
        <v>88</v>
      </c>
      <c r="AE117" s="5">
        <v>0.1</v>
      </c>
      <c r="AF117" s="5">
        <v>0.1</v>
      </c>
      <c r="AG117" s="6">
        <f t="shared" si="10"/>
        <v>1</v>
      </c>
      <c r="AH117" s="8" t="s">
        <v>88</v>
      </c>
      <c r="AI117" s="5"/>
      <c r="AJ117" s="5"/>
      <c r="AK117" s="6"/>
      <c r="AL117" s="8"/>
      <c r="AM117" s="5"/>
      <c r="AN117" s="7"/>
      <c r="AO117" s="8"/>
    </row>
    <row r="118" spans="1:41" ht="66" x14ac:dyDescent="0.3">
      <c r="A118" s="9" t="s">
        <v>643</v>
      </c>
      <c r="B118" s="4" t="s">
        <v>644</v>
      </c>
      <c r="C118" s="4" t="s">
        <v>645</v>
      </c>
      <c r="D118" s="4" t="s">
        <v>149</v>
      </c>
      <c r="E118" s="4" t="s">
        <v>749</v>
      </c>
      <c r="F118" s="4" t="s">
        <v>754</v>
      </c>
      <c r="G118" s="4" t="s">
        <v>755</v>
      </c>
      <c r="H118" s="4" t="s">
        <v>757</v>
      </c>
      <c r="I118" s="4" t="s">
        <v>756</v>
      </c>
      <c r="J118" s="4" t="s">
        <v>50</v>
      </c>
      <c r="K118" s="4" t="s">
        <v>129</v>
      </c>
      <c r="L118" s="10" t="s">
        <v>455</v>
      </c>
      <c r="M118" s="10" t="s">
        <v>147</v>
      </c>
      <c r="N118" s="68">
        <v>100</v>
      </c>
      <c r="O118" s="68">
        <v>2025</v>
      </c>
      <c r="P118" s="11" t="s">
        <v>758</v>
      </c>
      <c r="Q118" s="10" t="s">
        <v>132</v>
      </c>
      <c r="R118" s="12" t="s">
        <v>211</v>
      </c>
      <c r="S118" s="12" t="s">
        <v>718</v>
      </c>
      <c r="T118" s="12" t="s">
        <v>134</v>
      </c>
      <c r="U118" s="68">
        <v>100</v>
      </c>
      <c r="V118" s="10" t="s">
        <v>135</v>
      </c>
      <c r="W118" s="5">
        <v>25</v>
      </c>
      <c r="X118" s="5">
        <v>25</v>
      </c>
      <c r="Y118" s="37">
        <f t="shared" si="5"/>
        <v>1</v>
      </c>
      <c r="Z118" s="8" t="s">
        <v>88</v>
      </c>
      <c r="AA118" s="5">
        <v>50</v>
      </c>
      <c r="AB118" s="5">
        <v>50</v>
      </c>
      <c r="AC118" s="37">
        <f t="shared" si="6"/>
        <v>1</v>
      </c>
      <c r="AD118" s="8" t="s">
        <v>88</v>
      </c>
      <c r="AE118" s="5">
        <v>75</v>
      </c>
      <c r="AF118" s="5">
        <v>75</v>
      </c>
      <c r="AG118" s="6">
        <f t="shared" si="10"/>
        <v>1</v>
      </c>
      <c r="AH118" s="8" t="s">
        <v>88</v>
      </c>
      <c r="AI118" s="5"/>
      <c r="AJ118" s="5"/>
      <c r="AK118" s="6"/>
      <c r="AL118" s="8"/>
      <c r="AM118" s="5"/>
      <c r="AN118" s="7"/>
      <c r="AO118" s="8"/>
    </row>
    <row r="119" spans="1:41" ht="66" x14ac:dyDescent="0.3">
      <c r="A119" s="9" t="s">
        <v>643</v>
      </c>
      <c r="B119" s="4" t="s">
        <v>644</v>
      </c>
      <c r="C119" s="4" t="s">
        <v>645</v>
      </c>
      <c r="D119" s="4" t="s">
        <v>149</v>
      </c>
      <c r="E119" s="4" t="s">
        <v>749</v>
      </c>
      <c r="F119" s="4" t="s">
        <v>759</v>
      </c>
      <c r="G119" s="4" t="s">
        <v>760</v>
      </c>
      <c r="H119" s="4" t="s">
        <v>761</v>
      </c>
      <c r="I119" s="4" t="s">
        <v>762</v>
      </c>
      <c r="J119" s="4" t="s">
        <v>50</v>
      </c>
      <c r="K119" s="4" t="s">
        <v>129</v>
      </c>
      <c r="L119" s="10" t="s">
        <v>455</v>
      </c>
      <c r="M119" s="10" t="s">
        <v>147</v>
      </c>
      <c r="N119" s="68">
        <v>100</v>
      </c>
      <c r="O119" s="68">
        <v>2025</v>
      </c>
      <c r="P119" s="11" t="s">
        <v>763</v>
      </c>
      <c r="Q119" s="10" t="s">
        <v>132</v>
      </c>
      <c r="R119" s="12" t="s">
        <v>211</v>
      </c>
      <c r="S119" s="12" t="s">
        <v>718</v>
      </c>
      <c r="T119" s="12" t="s">
        <v>134</v>
      </c>
      <c r="U119" s="68">
        <v>100</v>
      </c>
      <c r="V119" s="10" t="s">
        <v>135</v>
      </c>
      <c r="W119" s="5">
        <v>25</v>
      </c>
      <c r="X119" s="72">
        <v>22.42</v>
      </c>
      <c r="Y119" s="37">
        <f t="shared" si="5"/>
        <v>0.89680000000000004</v>
      </c>
      <c r="Z119" s="8" t="s">
        <v>63</v>
      </c>
      <c r="AA119" s="5">
        <v>50</v>
      </c>
      <c r="AB119" s="5">
        <v>50</v>
      </c>
      <c r="AC119" s="37">
        <f t="shared" si="6"/>
        <v>1</v>
      </c>
      <c r="AD119" s="8" t="s">
        <v>88</v>
      </c>
      <c r="AE119" s="5">
        <v>75</v>
      </c>
      <c r="AF119" s="5">
        <v>75</v>
      </c>
      <c r="AG119" s="6">
        <f t="shared" si="10"/>
        <v>1</v>
      </c>
      <c r="AH119" s="8" t="s">
        <v>88</v>
      </c>
      <c r="AI119" s="5"/>
      <c r="AJ119" s="5"/>
      <c r="AK119" s="6"/>
      <c r="AL119" s="8"/>
      <c r="AM119" s="5"/>
      <c r="AN119" s="7"/>
      <c r="AO119" s="8"/>
    </row>
    <row r="120" spans="1:41" ht="66" x14ac:dyDescent="0.3">
      <c r="A120" s="9" t="s">
        <v>643</v>
      </c>
      <c r="B120" s="4" t="s">
        <v>644</v>
      </c>
      <c r="C120" s="4" t="s">
        <v>645</v>
      </c>
      <c r="D120" s="4" t="s">
        <v>149</v>
      </c>
      <c r="E120" s="4" t="s">
        <v>749</v>
      </c>
      <c r="F120" s="4" t="s">
        <v>764</v>
      </c>
      <c r="G120" s="4" t="s">
        <v>765</v>
      </c>
      <c r="H120" s="4" t="s">
        <v>766</v>
      </c>
      <c r="I120" s="4" t="s">
        <v>767</v>
      </c>
      <c r="J120" s="4" t="s">
        <v>50</v>
      </c>
      <c r="K120" s="4" t="s">
        <v>129</v>
      </c>
      <c r="L120" s="10" t="s">
        <v>455</v>
      </c>
      <c r="M120" s="10" t="s">
        <v>147</v>
      </c>
      <c r="N120" s="68">
        <v>100</v>
      </c>
      <c r="O120" s="68">
        <v>2025</v>
      </c>
      <c r="P120" s="11" t="s">
        <v>768</v>
      </c>
      <c r="Q120" s="10" t="s">
        <v>132</v>
      </c>
      <c r="R120" s="12" t="s">
        <v>211</v>
      </c>
      <c r="S120" s="12" t="s">
        <v>718</v>
      </c>
      <c r="T120" s="12" t="s">
        <v>134</v>
      </c>
      <c r="U120" s="68">
        <v>100</v>
      </c>
      <c r="V120" s="10" t="s">
        <v>135</v>
      </c>
      <c r="W120" s="5">
        <v>25</v>
      </c>
      <c r="X120" s="5">
        <v>25</v>
      </c>
      <c r="Y120" s="37">
        <f t="shared" si="5"/>
        <v>1</v>
      </c>
      <c r="Z120" s="8" t="s">
        <v>88</v>
      </c>
      <c r="AA120" s="5">
        <v>50</v>
      </c>
      <c r="AB120" s="5">
        <v>50</v>
      </c>
      <c r="AC120" s="37">
        <f t="shared" si="6"/>
        <v>1</v>
      </c>
      <c r="AD120" s="8" t="s">
        <v>88</v>
      </c>
      <c r="AE120" s="5">
        <v>75</v>
      </c>
      <c r="AF120" s="5">
        <v>75</v>
      </c>
      <c r="AG120" s="6">
        <f t="shared" si="10"/>
        <v>1</v>
      </c>
      <c r="AH120" s="8" t="s">
        <v>88</v>
      </c>
      <c r="AI120" s="5"/>
      <c r="AJ120" s="5"/>
      <c r="AK120" s="6"/>
      <c r="AL120" s="8"/>
      <c r="AM120" s="5"/>
      <c r="AN120" s="7"/>
      <c r="AO120" s="8"/>
    </row>
    <row r="121" spans="1:41" ht="111" customHeight="1" x14ac:dyDescent="0.3">
      <c r="A121" s="9" t="s">
        <v>769</v>
      </c>
      <c r="B121" s="4" t="s">
        <v>770</v>
      </c>
      <c r="C121" s="4" t="s">
        <v>771</v>
      </c>
      <c r="D121" s="4" t="s">
        <v>124</v>
      </c>
      <c r="E121" s="4"/>
      <c r="F121" s="4" t="s">
        <v>772</v>
      </c>
      <c r="G121" s="4" t="s">
        <v>773</v>
      </c>
      <c r="H121" s="4" t="s">
        <v>774</v>
      </c>
      <c r="I121" s="4" t="s">
        <v>775</v>
      </c>
      <c r="J121" s="4" t="s">
        <v>50</v>
      </c>
      <c r="K121" s="4" t="s">
        <v>167</v>
      </c>
      <c r="L121" s="10" t="s">
        <v>537</v>
      </c>
      <c r="M121" s="10" t="s">
        <v>130</v>
      </c>
      <c r="N121" s="68">
        <v>5</v>
      </c>
      <c r="O121" s="68">
        <v>2025</v>
      </c>
      <c r="P121" s="11" t="s">
        <v>776</v>
      </c>
      <c r="Q121" s="10" t="s">
        <v>459</v>
      </c>
      <c r="R121" s="12" t="s">
        <v>778</v>
      </c>
      <c r="S121" s="12" t="s">
        <v>135</v>
      </c>
      <c r="T121" s="12" t="s">
        <v>777</v>
      </c>
      <c r="U121" s="68">
        <v>3</v>
      </c>
      <c r="V121" s="10" t="s">
        <v>135</v>
      </c>
      <c r="W121" s="10" t="s">
        <v>135</v>
      </c>
      <c r="X121" s="10" t="s">
        <v>135</v>
      </c>
      <c r="Y121" s="37"/>
      <c r="Z121" s="8"/>
      <c r="AA121" s="5" t="s">
        <v>135</v>
      </c>
      <c r="AB121" s="5" t="s">
        <v>135</v>
      </c>
      <c r="AC121" s="37"/>
      <c r="AD121" s="8"/>
      <c r="AE121" s="5" t="s">
        <v>135</v>
      </c>
      <c r="AF121" s="5" t="s">
        <v>135</v>
      </c>
      <c r="AG121" s="6"/>
      <c r="AH121" s="8"/>
      <c r="AI121" s="5"/>
      <c r="AJ121" s="5"/>
      <c r="AK121" s="6"/>
      <c r="AL121" s="8"/>
      <c r="AM121" s="5"/>
      <c r="AN121" s="7"/>
      <c r="AO121" s="8"/>
    </row>
    <row r="122" spans="1:41" ht="165" x14ac:dyDescent="0.3">
      <c r="A122" s="9" t="s">
        <v>769</v>
      </c>
      <c r="B122" s="4" t="s">
        <v>770</v>
      </c>
      <c r="C122" s="4" t="s">
        <v>771</v>
      </c>
      <c r="D122" s="4" t="s">
        <v>137</v>
      </c>
      <c r="E122" s="4"/>
      <c r="F122" s="4" t="s">
        <v>779</v>
      </c>
      <c r="G122" s="4" t="s">
        <v>780</v>
      </c>
      <c r="H122" s="4" t="s">
        <v>781</v>
      </c>
      <c r="I122" s="4" t="s">
        <v>782</v>
      </c>
      <c r="J122" s="4" t="s">
        <v>50</v>
      </c>
      <c r="K122" s="4" t="s">
        <v>167</v>
      </c>
      <c r="L122" s="10" t="s">
        <v>537</v>
      </c>
      <c r="M122" s="10" t="s">
        <v>130</v>
      </c>
      <c r="N122" s="68">
        <v>100</v>
      </c>
      <c r="O122" s="68">
        <v>2025</v>
      </c>
      <c r="P122" s="11" t="s">
        <v>783</v>
      </c>
      <c r="Q122" s="10" t="s">
        <v>132</v>
      </c>
      <c r="R122" s="12" t="s">
        <v>785</v>
      </c>
      <c r="S122" s="12" t="s">
        <v>784</v>
      </c>
      <c r="T122" s="12" t="s">
        <v>364</v>
      </c>
      <c r="U122" s="68">
        <v>100</v>
      </c>
      <c r="V122" s="10" t="s">
        <v>135</v>
      </c>
      <c r="W122" s="10" t="s">
        <v>135</v>
      </c>
      <c r="X122" s="10" t="s">
        <v>135</v>
      </c>
      <c r="Y122" s="37"/>
      <c r="Z122" s="8"/>
      <c r="AA122" s="5" t="s">
        <v>135</v>
      </c>
      <c r="AB122" s="5" t="s">
        <v>135</v>
      </c>
      <c r="AC122" s="37"/>
      <c r="AD122" s="8"/>
      <c r="AE122" s="5" t="s">
        <v>135</v>
      </c>
      <c r="AF122" s="5" t="s">
        <v>135</v>
      </c>
      <c r="AG122" s="6"/>
      <c r="AH122" s="8"/>
      <c r="AI122" s="5"/>
      <c r="AJ122" s="5"/>
      <c r="AK122" s="6"/>
      <c r="AL122" s="8"/>
      <c r="AM122" s="5"/>
      <c r="AN122" s="7"/>
      <c r="AO122" s="8"/>
    </row>
    <row r="123" spans="1:41" ht="131.25" customHeight="1" x14ac:dyDescent="0.3">
      <c r="A123" s="9" t="s">
        <v>769</v>
      </c>
      <c r="B123" s="4" t="s">
        <v>770</v>
      </c>
      <c r="C123" s="4" t="s">
        <v>771</v>
      </c>
      <c r="D123" s="4" t="s">
        <v>142</v>
      </c>
      <c r="E123" s="4"/>
      <c r="F123" s="4" t="s">
        <v>786</v>
      </c>
      <c r="G123" s="4" t="s">
        <v>787</v>
      </c>
      <c r="H123" s="4" t="s">
        <v>788</v>
      </c>
      <c r="I123" s="4" t="s">
        <v>789</v>
      </c>
      <c r="J123" s="4" t="s">
        <v>50</v>
      </c>
      <c r="K123" s="4" t="s">
        <v>129</v>
      </c>
      <c r="L123" s="10" t="s">
        <v>455</v>
      </c>
      <c r="M123" s="10" t="s">
        <v>147</v>
      </c>
      <c r="N123" s="68">
        <v>100</v>
      </c>
      <c r="O123" s="68">
        <v>2025</v>
      </c>
      <c r="P123" s="11" t="s">
        <v>790</v>
      </c>
      <c r="Q123" s="10" t="s">
        <v>132</v>
      </c>
      <c r="R123" s="12" t="s">
        <v>785</v>
      </c>
      <c r="S123" s="12" t="s">
        <v>784</v>
      </c>
      <c r="T123" s="12" t="s">
        <v>364</v>
      </c>
      <c r="U123" s="68">
        <v>100</v>
      </c>
      <c r="V123" s="10" t="s">
        <v>135</v>
      </c>
      <c r="W123" s="5">
        <v>25</v>
      </c>
      <c r="X123" s="5">
        <v>25</v>
      </c>
      <c r="Y123" s="37">
        <f t="shared" si="5"/>
        <v>1</v>
      </c>
      <c r="Z123" s="8" t="s">
        <v>88</v>
      </c>
      <c r="AA123" s="5">
        <v>50</v>
      </c>
      <c r="AB123" s="5">
        <v>50</v>
      </c>
      <c r="AC123" s="37">
        <f t="shared" si="6"/>
        <v>1</v>
      </c>
      <c r="AD123" s="8" t="s">
        <v>88</v>
      </c>
      <c r="AE123" s="5">
        <v>75</v>
      </c>
      <c r="AF123" s="5">
        <v>75</v>
      </c>
      <c r="AG123" s="6">
        <f>AF123/AE123</f>
        <v>1</v>
      </c>
      <c r="AH123" s="8" t="s">
        <v>88</v>
      </c>
      <c r="AI123" s="5"/>
      <c r="AJ123" s="5"/>
      <c r="AK123" s="6"/>
      <c r="AL123" s="8"/>
      <c r="AM123" s="5"/>
      <c r="AN123" s="7"/>
      <c r="AO123" s="8"/>
    </row>
    <row r="124" spans="1:41" ht="148.5" x14ac:dyDescent="0.3">
      <c r="A124" s="9" t="s">
        <v>769</v>
      </c>
      <c r="B124" s="4" t="s">
        <v>770</v>
      </c>
      <c r="C124" s="4" t="s">
        <v>771</v>
      </c>
      <c r="D124" s="4" t="s">
        <v>149</v>
      </c>
      <c r="E124" s="4" t="s">
        <v>786</v>
      </c>
      <c r="F124" s="4" t="s">
        <v>791</v>
      </c>
      <c r="G124" s="4" t="s">
        <v>792</v>
      </c>
      <c r="H124" s="4" t="s">
        <v>793</v>
      </c>
      <c r="I124" s="4" t="s">
        <v>794</v>
      </c>
      <c r="J124" s="4" t="s">
        <v>50</v>
      </c>
      <c r="K124" s="4" t="s">
        <v>129</v>
      </c>
      <c r="L124" s="10" t="s">
        <v>455</v>
      </c>
      <c r="M124" s="10" t="s">
        <v>147</v>
      </c>
      <c r="N124" s="68">
        <v>100</v>
      </c>
      <c r="O124" s="68">
        <v>2025</v>
      </c>
      <c r="P124" s="11" t="s">
        <v>795</v>
      </c>
      <c r="Q124" s="10" t="s">
        <v>132</v>
      </c>
      <c r="R124" s="12" t="s">
        <v>797</v>
      </c>
      <c r="S124" s="12" t="s">
        <v>796</v>
      </c>
      <c r="T124" s="12" t="s">
        <v>134</v>
      </c>
      <c r="U124" s="68">
        <v>100</v>
      </c>
      <c r="V124" s="10" t="s">
        <v>135</v>
      </c>
      <c r="W124" s="5">
        <v>25</v>
      </c>
      <c r="X124" s="5">
        <v>25</v>
      </c>
      <c r="Y124" s="37">
        <f t="shared" si="5"/>
        <v>1</v>
      </c>
      <c r="Z124" s="8" t="s">
        <v>88</v>
      </c>
      <c r="AA124" s="5">
        <v>50</v>
      </c>
      <c r="AB124" s="5">
        <v>50</v>
      </c>
      <c r="AC124" s="37">
        <f t="shared" si="6"/>
        <v>1</v>
      </c>
      <c r="AD124" s="8" t="s">
        <v>88</v>
      </c>
      <c r="AE124" s="5">
        <v>75</v>
      </c>
      <c r="AF124" s="5">
        <v>75</v>
      </c>
      <c r="AG124" s="6">
        <f t="shared" ref="AG124:AG153" si="11">AF124/AE124</f>
        <v>1</v>
      </c>
      <c r="AH124" s="8" t="s">
        <v>88</v>
      </c>
      <c r="AI124" s="5"/>
      <c r="AJ124" s="5"/>
      <c r="AK124" s="6"/>
      <c r="AL124" s="8"/>
      <c r="AM124" s="5"/>
      <c r="AN124" s="7"/>
      <c r="AO124" s="8"/>
    </row>
    <row r="125" spans="1:41" ht="115.5" x14ac:dyDescent="0.3">
      <c r="A125" s="9" t="s">
        <v>769</v>
      </c>
      <c r="B125" s="4" t="s">
        <v>770</v>
      </c>
      <c r="C125" s="4" t="s">
        <v>771</v>
      </c>
      <c r="D125" s="4" t="s">
        <v>142</v>
      </c>
      <c r="E125" s="4"/>
      <c r="F125" s="4" t="s">
        <v>798</v>
      </c>
      <c r="G125" s="4" t="s">
        <v>799</v>
      </c>
      <c r="H125" s="4" t="s">
        <v>800</v>
      </c>
      <c r="I125" s="4" t="s">
        <v>801</v>
      </c>
      <c r="J125" s="4" t="s">
        <v>50</v>
      </c>
      <c r="K125" s="4" t="s">
        <v>129</v>
      </c>
      <c r="L125" s="10" t="s">
        <v>537</v>
      </c>
      <c r="M125" s="10" t="s">
        <v>147</v>
      </c>
      <c r="N125" s="68">
        <v>100</v>
      </c>
      <c r="O125" s="68">
        <v>2025</v>
      </c>
      <c r="P125" s="11" t="s">
        <v>802</v>
      </c>
      <c r="Q125" s="10" t="s">
        <v>132</v>
      </c>
      <c r="R125" s="12" t="s">
        <v>797</v>
      </c>
      <c r="S125" s="12" t="s">
        <v>796</v>
      </c>
      <c r="T125" s="12" t="s">
        <v>134</v>
      </c>
      <c r="U125" s="68">
        <v>100</v>
      </c>
      <c r="V125" s="10" t="s">
        <v>135</v>
      </c>
      <c r="W125" s="5">
        <v>100</v>
      </c>
      <c r="X125" s="5">
        <v>100</v>
      </c>
      <c r="Y125" s="37">
        <f t="shared" si="5"/>
        <v>1</v>
      </c>
      <c r="Z125" s="8" t="s">
        <v>88</v>
      </c>
      <c r="AA125" s="5">
        <v>100</v>
      </c>
      <c r="AB125" s="5">
        <v>100</v>
      </c>
      <c r="AC125" s="37">
        <f t="shared" si="6"/>
        <v>1</v>
      </c>
      <c r="AD125" s="8" t="s">
        <v>88</v>
      </c>
      <c r="AE125" s="5">
        <v>100</v>
      </c>
      <c r="AF125" s="5">
        <v>100</v>
      </c>
      <c r="AG125" s="6">
        <f t="shared" si="11"/>
        <v>1</v>
      </c>
      <c r="AH125" s="8" t="s">
        <v>88</v>
      </c>
      <c r="AI125" s="5"/>
      <c r="AJ125" s="5"/>
      <c r="AK125" s="6"/>
      <c r="AL125" s="8"/>
      <c r="AM125" s="5"/>
      <c r="AN125" s="7"/>
      <c r="AO125" s="8"/>
    </row>
    <row r="126" spans="1:41" ht="115.5" x14ac:dyDescent="0.3">
      <c r="A126" s="9" t="s">
        <v>769</v>
      </c>
      <c r="B126" s="4" t="s">
        <v>770</v>
      </c>
      <c r="C126" s="4" t="s">
        <v>771</v>
      </c>
      <c r="D126" s="4" t="s">
        <v>149</v>
      </c>
      <c r="E126" s="4" t="s">
        <v>798</v>
      </c>
      <c r="F126" s="4" t="s">
        <v>803</v>
      </c>
      <c r="G126" s="4" t="s">
        <v>804</v>
      </c>
      <c r="H126" s="4" t="s">
        <v>806</v>
      </c>
      <c r="I126" s="4" t="s">
        <v>805</v>
      </c>
      <c r="J126" s="4" t="s">
        <v>50</v>
      </c>
      <c r="K126" s="4" t="s">
        <v>129</v>
      </c>
      <c r="L126" s="10" t="s">
        <v>537</v>
      </c>
      <c r="M126" s="10" t="s">
        <v>147</v>
      </c>
      <c r="N126" s="68">
        <v>100</v>
      </c>
      <c r="O126" s="68">
        <v>2025</v>
      </c>
      <c r="P126" s="11" t="s">
        <v>807</v>
      </c>
      <c r="Q126" s="10" t="s">
        <v>132</v>
      </c>
      <c r="R126" s="12" t="s">
        <v>797</v>
      </c>
      <c r="S126" s="12" t="s">
        <v>796</v>
      </c>
      <c r="T126" s="12" t="s">
        <v>1405</v>
      </c>
      <c r="U126" s="68">
        <v>100</v>
      </c>
      <c r="V126" s="10" t="s">
        <v>135</v>
      </c>
      <c r="W126" s="5">
        <v>25</v>
      </c>
      <c r="X126" s="5">
        <v>25</v>
      </c>
      <c r="Y126" s="37">
        <f t="shared" si="5"/>
        <v>1</v>
      </c>
      <c r="Z126" s="8" t="s">
        <v>88</v>
      </c>
      <c r="AA126" s="5">
        <v>50</v>
      </c>
      <c r="AB126" s="5">
        <v>50</v>
      </c>
      <c r="AC126" s="37">
        <f t="shared" si="6"/>
        <v>1</v>
      </c>
      <c r="AD126" s="8" t="s">
        <v>88</v>
      </c>
      <c r="AE126" s="5">
        <v>75</v>
      </c>
      <c r="AF126" s="5">
        <v>75</v>
      </c>
      <c r="AG126" s="6">
        <f t="shared" si="11"/>
        <v>1</v>
      </c>
      <c r="AH126" s="8" t="s">
        <v>88</v>
      </c>
      <c r="AI126" s="5"/>
      <c r="AJ126" s="5"/>
      <c r="AK126" s="6"/>
      <c r="AL126" s="8"/>
      <c r="AM126" s="5"/>
      <c r="AN126" s="7"/>
      <c r="AO126" s="8"/>
    </row>
    <row r="127" spans="1:41" ht="115.5" x14ac:dyDescent="0.3">
      <c r="A127" s="9" t="s">
        <v>769</v>
      </c>
      <c r="B127" s="4" t="s">
        <v>770</v>
      </c>
      <c r="C127" s="4" t="s">
        <v>771</v>
      </c>
      <c r="D127" s="4" t="s">
        <v>149</v>
      </c>
      <c r="E127" s="4" t="s">
        <v>798</v>
      </c>
      <c r="F127" s="4" t="s">
        <v>808</v>
      </c>
      <c r="G127" s="4" t="s">
        <v>809</v>
      </c>
      <c r="H127" s="4" t="s">
        <v>810</v>
      </c>
      <c r="I127" s="4" t="s">
        <v>1415</v>
      </c>
      <c r="J127" s="4" t="s">
        <v>50</v>
      </c>
      <c r="K127" s="4" t="s">
        <v>129</v>
      </c>
      <c r="L127" s="10" t="s">
        <v>537</v>
      </c>
      <c r="M127" s="10" t="s">
        <v>147</v>
      </c>
      <c r="N127" s="68">
        <v>100</v>
      </c>
      <c r="O127" s="68">
        <v>2025</v>
      </c>
      <c r="P127" s="11" t="s">
        <v>811</v>
      </c>
      <c r="Q127" s="10" t="s">
        <v>132</v>
      </c>
      <c r="R127" s="12" t="s">
        <v>813</v>
      </c>
      <c r="S127" s="12" t="s">
        <v>812</v>
      </c>
      <c r="T127" s="69">
        <v>1</v>
      </c>
      <c r="U127" s="68">
        <v>100</v>
      </c>
      <c r="V127" s="10" t="s">
        <v>135</v>
      </c>
      <c r="W127" s="5">
        <v>0.1</v>
      </c>
      <c r="X127" s="5">
        <v>0.1</v>
      </c>
      <c r="Y127" s="37">
        <f t="shared" si="5"/>
        <v>1</v>
      </c>
      <c r="Z127" s="8" t="s">
        <v>88</v>
      </c>
      <c r="AA127" s="72">
        <v>33.33</v>
      </c>
      <c r="AB127" s="72">
        <v>33.33</v>
      </c>
      <c r="AC127" s="37">
        <f t="shared" si="6"/>
        <v>1</v>
      </c>
      <c r="AD127" s="8" t="s">
        <v>88</v>
      </c>
      <c r="AE127" s="72">
        <v>66.66</v>
      </c>
      <c r="AF127" s="72">
        <v>66.66</v>
      </c>
      <c r="AG127" s="6">
        <f t="shared" si="11"/>
        <v>1</v>
      </c>
      <c r="AH127" s="8" t="s">
        <v>88</v>
      </c>
      <c r="AI127" s="5"/>
      <c r="AJ127" s="5"/>
      <c r="AK127" s="6"/>
      <c r="AL127" s="8"/>
      <c r="AM127" s="5"/>
      <c r="AN127" s="7"/>
      <c r="AO127" s="8"/>
    </row>
    <row r="128" spans="1:41" ht="115.5" x14ac:dyDescent="0.3">
      <c r="A128" s="9" t="s">
        <v>769</v>
      </c>
      <c r="B128" s="4" t="s">
        <v>770</v>
      </c>
      <c r="C128" s="4" t="s">
        <v>771</v>
      </c>
      <c r="D128" s="4" t="s">
        <v>149</v>
      </c>
      <c r="E128" s="4" t="s">
        <v>798</v>
      </c>
      <c r="F128" s="4" t="s">
        <v>814</v>
      </c>
      <c r="G128" s="4" t="s">
        <v>815</v>
      </c>
      <c r="H128" s="4" t="s">
        <v>816</v>
      </c>
      <c r="I128" s="4" t="s">
        <v>1416</v>
      </c>
      <c r="J128" s="4" t="s">
        <v>50</v>
      </c>
      <c r="K128" s="4" t="s">
        <v>129</v>
      </c>
      <c r="L128" s="10" t="s">
        <v>537</v>
      </c>
      <c r="M128" s="10" t="s">
        <v>147</v>
      </c>
      <c r="N128" s="10" t="s">
        <v>187</v>
      </c>
      <c r="O128" s="68">
        <v>2025</v>
      </c>
      <c r="P128" s="11" t="s">
        <v>817</v>
      </c>
      <c r="Q128" s="10" t="s">
        <v>132</v>
      </c>
      <c r="R128" s="12" t="s">
        <v>797</v>
      </c>
      <c r="S128" s="12" t="s">
        <v>796</v>
      </c>
      <c r="T128" s="12" t="s">
        <v>134</v>
      </c>
      <c r="U128" s="68">
        <v>100</v>
      </c>
      <c r="V128" s="10" t="s">
        <v>135</v>
      </c>
      <c r="W128" s="5">
        <v>25</v>
      </c>
      <c r="X128" s="5">
        <v>25</v>
      </c>
      <c r="Y128" s="37">
        <f t="shared" si="5"/>
        <v>1</v>
      </c>
      <c r="Z128" s="8" t="s">
        <v>88</v>
      </c>
      <c r="AA128" s="5">
        <v>50</v>
      </c>
      <c r="AB128" s="5">
        <v>50</v>
      </c>
      <c r="AC128" s="37">
        <f t="shared" si="6"/>
        <v>1</v>
      </c>
      <c r="AD128" s="8" t="s">
        <v>88</v>
      </c>
      <c r="AE128" s="5">
        <v>75</v>
      </c>
      <c r="AF128" s="5">
        <v>75</v>
      </c>
      <c r="AG128" s="6">
        <f t="shared" si="11"/>
        <v>1</v>
      </c>
      <c r="AH128" s="8" t="s">
        <v>88</v>
      </c>
      <c r="AI128" s="5"/>
      <c r="AJ128" s="5"/>
      <c r="AK128" s="6"/>
      <c r="AL128" s="8"/>
      <c r="AM128" s="5"/>
      <c r="AN128" s="7"/>
      <c r="AO128" s="8"/>
    </row>
    <row r="129" spans="1:41" ht="115.5" x14ac:dyDescent="0.3">
      <c r="A129" s="9" t="s">
        <v>769</v>
      </c>
      <c r="B129" s="4" t="s">
        <v>770</v>
      </c>
      <c r="C129" s="4" t="s">
        <v>771</v>
      </c>
      <c r="D129" s="4" t="s">
        <v>142</v>
      </c>
      <c r="E129" s="4"/>
      <c r="F129" s="4" t="s">
        <v>818</v>
      </c>
      <c r="G129" s="4" t="s">
        <v>819</v>
      </c>
      <c r="H129" s="4" t="s">
        <v>820</v>
      </c>
      <c r="I129" s="4" t="s">
        <v>821</v>
      </c>
      <c r="J129" s="4" t="s">
        <v>50</v>
      </c>
      <c r="K129" s="4" t="s">
        <v>129</v>
      </c>
      <c r="L129" s="10" t="s">
        <v>537</v>
      </c>
      <c r="M129" s="10" t="s">
        <v>147</v>
      </c>
      <c r="N129" s="68">
        <v>100</v>
      </c>
      <c r="O129" s="68">
        <v>2025</v>
      </c>
      <c r="P129" s="11" t="s">
        <v>822</v>
      </c>
      <c r="Q129" s="10" t="s">
        <v>132</v>
      </c>
      <c r="R129" s="12" t="s">
        <v>797</v>
      </c>
      <c r="S129" s="12" t="s">
        <v>796</v>
      </c>
      <c r="T129" s="12" t="s">
        <v>134</v>
      </c>
      <c r="U129" s="68">
        <v>100</v>
      </c>
      <c r="V129" s="10" t="s">
        <v>135</v>
      </c>
      <c r="W129" s="5">
        <v>25</v>
      </c>
      <c r="X129" s="5">
        <v>25</v>
      </c>
      <c r="Y129" s="37">
        <f t="shared" si="5"/>
        <v>1</v>
      </c>
      <c r="Z129" s="8" t="s">
        <v>88</v>
      </c>
      <c r="AA129" s="5">
        <v>50</v>
      </c>
      <c r="AB129" s="72">
        <v>49.5</v>
      </c>
      <c r="AC129" s="37">
        <f t="shared" si="6"/>
        <v>0.99</v>
      </c>
      <c r="AD129" s="8" t="s">
        <v>88</v>
      </c>
      <c r="AE129" s="5">
        <v>75</v>
      </c>
      <c r="AF129" s="5">
        <v>75</v>
      </c>
      <c r="AG129" s="6">
        <f t="shared" si="11"/>
        <v>1</v>
      </c>
      <c r="AH129" s="8" t="s">
        <v>88</v>
      </c>
      <c r="AI129" s="5"/>
      <c r="AJ129" s="5"/>
      <c r="AK129" s="6"/>
      <c r="AL129" s="8"/>
      <c r="AM129" s="5"/>
      <c r="AN129" s="7"/>
      <c r="AO129" s="8"/>
    </row>
    <row r="130" spans="1:41" ht="115.5" x14ac:dyDescent="0.3">
      <c r="A130" s="9" t="s">
        <v>769</v>
      </c>
      <c r="B130" s="4" t="s">
        <v>770</v>
      </c>
      <c r="C130" s="4" t="s">
        <v>771</v>
      </c>
      <c r="D130" s="4" t="s">
        <v>149</v>
      </c>
      <c r="E130" s="4" t="s">
        <v>818</v>
      </c>
      <c r="F130" s="4" t="s">
        <v>823</v>
      </c>
      <c r="G130" s="4" t="s">
        <v>824</v>
      </c>
      <c r="H130" s="4" t="s">
        <v>825</v>
      </c>
      <c r="I130" s="4" t="s">
        <v>826</v>
      </c>
      <c r="J130" s="4" t="s">
        <v>50</v>
      </c>
      <c r="K130" s="4" t="s">
        <v>129</v>
      </c>
      <c r="L130" s="10" t="s">
        <v>537</v>
      </c>
      <c r="M130" s="10" t="s">
        <v>147</v>
      </c>
      <c r="N130" s="68">
        <v>100</v>
      </c>
      <c r="O130" s="68">
        <v>2025</v>
      </c>
      <c r="P130" s="11" t="s">
        <v>827</v>
      </c>
      <c r="Q130" s="10" t="s">
        <v>132</v>
      </c>
      <c r="R130" s="12" t="s">
        <v>797</v>
      </c>
      <c r="S130" s="12" t="s">
        <v>796</v>
      </c>
      <c r="T130" s="12" t="s">
        <v>134</v>
      </c>
      <c r="U130" s="68">
        <v>100</v>
      </c>
      <c r="V130" s="10" t="s">
        <v>135</v>
      </c>
      <c r="W130" s="5">
        <v>0.1</v>
      </c>
      <c r="X130" s="5">
        <v>0.1</v>
      </c>
      <c r="Y130" s="37">
        <f t="shared" si="5"/>
        <v>1</v>
      </c>
      <c r="Z130" s="8" t="s">
        <v>88</v>
      </c>
      <c r="AA130" s="72">
        <v>33.33</v>
      </c>
      <c r="AB130" s="72">
        <v>33.33</v>
      </c>
      <c r="AC130" s="37">
        <f t="shared" si="6"/>
        <v>1</v>
      </c>
      <c r="AD130" s="8" t="s">
        <v>88</v>
      </c>
      <c r="AE130" s="72">
        <v>66.66</v>
      </c>
      <c r="AF130" s="72">
        <v>66.66</v>
      </c>
      <c r="AG130" s="6">
        <f t="shared" si="11"/>
        <v>1</v>
      </c>
      <c r="AH130" s="8" t="s">
        <v>88</v>
      </c>
      <c r="AI130" s="5"/>
      <c r="AJ130" s="5"/>
      <c r="AK130" s="6"/>
      <c r="AL130" s="8"/>
      <c r="AM130" s="5"/>
      <c r="AN130" s="7"/>
      <c r="AO130" s="8"/>
    </row>
    <row r="131" spans="1:41" ht="115.5" x14ac:dyDescent="0.3">
      <c r="A131" s="9" t="s">
        <v>769</v>
      </c>
      <c r="B131" s="4" t="s">
        <v>770</v>
      </c>
      <c r="C131" s="4" t="s">
        <v>771</v>
      </c>
      <c r="D131" s="4" t="s">
        <v>149</v>
      </c>
      <c r="E131" s="4" t="s">
        <v>818</v>
      </c>
      <c r="F131" s="4" t="s">
        <v>828</v>
      </c>
      <c r="G131" s="4" t="s">
        <v>829</v>
      </c>
      <c r="H131" s="4" t="s">
        <v>830</v>
      </c>
      <c r="I131" s="4" t="s">
        <v>831</v>
      </c>
      <c r="J131" s="4" t="s">
        <v>50</v>
      </c>
      <c r="K131" s="4" t="s">
        <v>129</v>
      </c>
      <c r="L131" s="10" t="s">
        <v>537</v>
      </c>
      <c r="M131" s="10" t="s">
        <v>147</v>
      </c>
      <c r="N131" s="68">
        <v>100</v>
      </c>
      <c r="O131" s="68">
        <v>2025</v>
      </c>
      <c r="P131" s="11" t="s">
        <v>832</v>
      </c>
      <c r="Q131" s="10" t="s">
        <v>132</v>
      </c>
      <c r="R131" s="12" t="s">
        <v>797</v>
      </c>
      <c r="S131" s="12" t="s">
        <v>886</v>
      </c>
      <c r="T131" s="12" t="s">
        <v>1403</v>
      </c>
      <c r="U131" s="68">
        <v>100</v>
      </c>
      <c r="V131" s="10" t="s">
        <v>135</v>
      </c>
      <c r="W131" s="5">
        <v>25</v>
      </c>
      <c r="X131" s="72">
        <v>24.14</v>
      </c>
      <c r="Y131" s="37">
        <f t="shared" si="5"/>
        <v>0.96560000000000001</v>
      </c>
      <c r="Z131" s="8" t="s">
        <v>88</v>
      </c>
      <c r="AA131" s="5">
        <v>50</v>
      </c>
      <c r="AB131" s="72">
        <v>49.12</v>
      </c>
      <c r="AC131" s="37">
        <f t="shared" si="6"/>
        <v>0.98239999999999994</v>
      </c>
      <c r="AD131" s="8" t="s">
        <v>88</v>
      </c>
      <c r="AE131" s="5">
        <v>75</v>
      </c>
      <c r="AF131" s="5">
        <v>75</v>
      </c>
      <c r="AG131" s="6">
        <f t="shared" si="11"/>
        <v>1</v>
      </c>
      <c r="AH131" s="8" t="s">
        <v>88</v>
      </c>
      <c r="AI131" s="5"/>
      <c r="AJ131" s="5"/>
      <c r="AK131" s="6"/>
      <c r="AL131" s="8"/>
      <c r="AM131" s="5"/>
      <c r="AN131" s="7"/>
      <c r="AO131" s="8"/>
    </row>
    <row r="132" spans="1:41" ht="115.5" x14ac:dyDescent="0.3">
      <c r="A132" s="9" t="s">
        <v>769</v>
      </c>
      <c r="B132" s="4" t="s">
        <v>770</v>
      </c>
      <c r="C132" s="4" t="s">
        <v>771</v>
      </c>
      <c r="D132" s="4" t="s">
        <v>142</v>
      </c>
      <c r="E132" s="4"/>
      <c r="F132" s="4" t="s">
        <v>833</v>
      </c>
      <c r="G132" s="4" t="s">
        <v>834</v>
      </c>
      <c r="H132" s="4" t="s">
        <v>835</v>
      </c>
      <c r="I132" s="4" t="s">
        <v>836</v>
      </c>
      <c r="J132" s="4" t="s">
        <v>50</v>
      </c>
      <c r="K132" s="4" t="s">
        <v>129</v>
      </c>
      <c r="L132" s="10" t="s">
        <v>537</v>
      </c>
      <c r="M132" s="10" t="s">
        <v>147</v>
      </c>
      <c r="N132" s="68">
        <v>100</v>
      </c>
      <c r="O132" s="68">
        <v>2025</v>
      </c>
      <c r="P132" s="11" t="s">
        <v>837</v>
      </c>
      <c r="Q132" s="10" t="s">
        <v>132</v>
      </c>
      <c r="R132" s="12" t="s">
        <v>797</v>
      </c>
      <c r="S132" s="12" t="s">
        <v>796</v>
      </c>
      <c r="T132" s="12" t="s">
        <v>134</v>
      </c>
      <c r="U132" s="68">
        <v>100</v>
      </c>
      <c r="V132" s="10" t="s">
        <v>135</v>
      </c>
      <c r="W132" s="5">
        <v>25</v>
      </c>
      <c r="X132" s="5">
        <v>25</v>
      </c>
      <c r="Y132" s="37">
        <f t="shared" si="5"/>
        <v>1</v>
      </c>
      <c r="Z132" s="8" t="s">
        <v>88</v>
      </c>
      <c r="AA132" s="5">
        <v>50</v>
      </c>
      <c r="AB132" s="5">
        <v>50</v>
      </c>
      <c r="AC132" s="37">
        <f t="shared" si="6"/>
        <v>1</v>
      </c>
      <c r="AD132" s="8" t="s">
        <v>88</v>
      </c>
      <c r="AE132" s="5">
        <v>75</v>
      </c>
      <c r="AF132" s="5">
        <v>75</v>
      </c>
      <c r="AG132" s="6">
        <f t="shared" si="11"/>
        <v>1</v>
      </c>
      <c r="AH132" s="8" t="s">
        <v>88</v>
      </c>
      <c r="AI132" s="5"/>
      <c r="AJ132" s="5"/>
      <c r="AK132" s="6"/>
      <c r="AL132" s="8"/>
      <c r="AM132" s="5"/>
      <c r="AN132" s="7"/>
      <c r="AO132" s="8"/>
    </row>
    <row r="133" spans="1:41" ht="115.5" x14ac:dyDescent="0.3">
      <c r="A133" s="9" t="s">
        <v>769</v>
      </c>
      <c r="B133" s="4" t="s">
        <v>770</v>
      </c>
      <c r="C133" s="4" t="s">
        <v>771</v>
      </c>
      <c r="D133" s="4" t="s">
        <v>149</v>
      </c>
      <c r="E133" s="4" t="s">
        <v>833</v>
      </c>
      <c r="F133" s="4" t="s">
        <v>838</v>
      </c>
      <c r="G133" s="4" t="s">
        <v>839</v>
      </c>
      <c r="H133" s="4" t="s">
        <v>840</v>
      </c>
      <c r="I133" s="4" t="s">
        <v>841</v>
      </c>
      <c r="J133" s="4" t="s">
        <v>50</v>
      </c>
      <c r="K133" s="4" t="s">
        <v>129</v>
      </c>
      <c r="L133" s="10" t="s">
        <v>537</v>
      </c>
      <c r="M133" s="10" t="s">
        <v>147</v>
      </c>
      <c r="N133" s="68">
        <v>100</v>
      </c>
      <c r="O133" s="68">
        <v>2025</v>
      </c>
      <c r="P133" s="11" t="s">
        <v>842</v>
      </c>
      <c r="Q133" s="10" t="s">
        <v>132</v>
      </c>
      <c r="R133" s="12" t="s">
        <v>797</v>
      </c>
      <c r="S133" s="12" t="s">
        <v>796</v>
      </c>
      <c r="T133" s="12" t="s">
        <v>134</v>
      </c>
      <c r="U133" s="68">
        <v>100</v>
      </c>
      <c r="V133" s="10" t="s">
        <v>135</v>
      </c>
      <c r="W133" s="5">
        <v>25</v>
      </c>
      <c r="X133" s="5">
        <v>25</v>
      </c>
      <c r="Y133" s="37">
        <f t="shared" si="5"/>
        <v>1</v>
      </c>
      <c r="Z133" s="8" t="s">
        <v>88</v>
      </c>
      <c r="AA133" s="5">
        <v>50</v>
      </c>
      <c r="AB133" s="5">
        <v>50</v>
      </c>
      <c r="AC133" s="37">
        <f t="shared" si="6"/>
        <v>1</v>
      </c>
      <c r="AD133" s="8" t="s">
        <v>88</v>
      </c>
      <c r="AE133" s="5">
        <v>75</v>
      </c>
      <c r="AF133" s="5">
        <v>75</v>
      </c>
      <c r="AG133" s="6">
        <f t="shared" si="11"/>
        <v>1</v>
      </c>
      <c r="AH133" s="8" t="s">
        <v>88</v>
      </c>
      <c r="AI133" s="5"/>
      <c r="AJ133" s="5"/>
      <c r="AK133" s="6"/>
      <c r="AL133" s="8"/>
      <c r="AM133" s="5"/>
      <c r="AN133" s="7"/>
      <c r="AO133" s="8"/>
    </row>
    <row r="134" spans="1:41" ht="115.5" x14ac:dyDescent="0.3">
      <c r="A134" s="9" t="s">
        <v>769</v>
      </c>
      <c r="B134" s="4" t="s">
        <v>770</v>
      </c>
      <c r="C134" s="4" t="s">
        <v>771</v>
      </c>
      <c r="D134" s="4" t="s">
        <v>149</v>
      </c>
      <c r="E134" s="4" t="s">
        <v>833</v>
      </c>
      <c r="F134" s="4" t="s">
        <v>843</v>
      </c>
      <c r="G134" s="4" t="s">
        <v>844</v>
      </c>
      <c r="H134" s="4" t="s">
        <v>845</v>
      </c>
      <c r="I134" s="4" t="s">
        <v>846</v>
      </c>
      <c r="J134" s="4" t="s">
        <v>50</v>
      </c>
      <c r="K134" s="4" t="s">
        <v>129</v>
      </c>
      <c r="L134" s="10" t="s">
        <v>537</v>
      </c>
      <c r="M134" s="10" t="s">
        <v>147</v>
      </c>
      <c r="N134" s="68">
        <v>100</v>
      </c>
      <c r="O134" s="68">
        <v>2025</v>
      </c>
      <c r="P134" s="11" t="s">
        <v>847</v>
      </c>
      <c r="Q134" s="10" t="s">
        <v>132</v>
      </c>
      <c r="R134" s="12" t="s">
        <v>797</v>
      </c>
      <c r="S134" s="12" t="s">
        <v>796</v>
      </c>
      <c r="T134" s="12" t="s">
        <v>134</v>
      </c>
      <c r="U134" s="68">
        <v>100</v>
      </c>
      <c r="V134" s="10" t="s">
        <v>135</v>
      </c>
      <c r="W134" s="5">
        <v>25</v>
      </c>
      <c r="X134" s="5">
        <v>25</v>
      </c>
      <c r="Y134" s="37">
        <f t="shared" si="5"/>
        <v>1</v>
      </c>
      <c r="Z134" s="8" t="s">
        <v>88</v>
      </c>
      <c r="AA134" s="5">
        <v>50</v>
      </c>
      <c r="AB134" s="5">
        <v>50</v>
      </c>
      <c r="AC134" s="37">
        <f t="shared" si="6"/>
        <v>1</v>
      </c>
      <c r="AD134" s="8" t="s">
        <v>88</v>
      </c>
      <c r="AE134" s="5">
        <v>75</v>
      </c>
      <c r="AF134" s="5">
        <v>75</v>
      </c>
      <c r="AG134" s="6">
        <f t="shared" si="11"/>
        <v>1</v>
      </c>
      <c r="AH134" s="8" t="s">
        <v>88</v>
      </c>
      <c r="AI134" s="5"/>
      <c r="AJ134" s="5"/>
      <c r="AK134" s="6"/>
      <c r="AL134" s="8"/>
      <c r="AM134" s="5"/>
      <c r="AN134" s="7"/>
      <c r="AO134" s="8"/>
    </row>
    <row r="135" spans="1:41" ht="148.5" x14ac:dyDescent="0.3">
      <c r="A135" s="9" t="s">
        <v>769</v>
      </c>
      <c r="B135" s="4" t="s">
        <v>770</v>
      </c>
      <c r="C135" s="4" t="s">
        <v>771</v>
      </c>
      <c r="D135" s="4" t="s">
        <v>142</v>
      </c>
      <c r="E135" s="4"/>
      <c r="F135" s="4" t="s">
        <v>848</v>
      </c>
      <c r="G135" s="4" t="s">
        <v>849</v>
      </c>
      <c r="H135" s="4" t="s">
        <v>850</v>
      </c>
      <c r="I135" s="4" t="s">
        <v>851</v>
      </c>
      <c r="J135" s="4" t="s">
        <v>50</v>
      </c>
      <c r="K135" s="4" t="s">
        <v>129</v>
      </c>
      <c r="L135" s="10" t="s">
        <v>537</v>
      </c>
      <c r="M135" s="10" t="s">
        <v>147</v>
      </c>
      <c r="N135" s="68">
        <v>100</v>
      </c>
      <c r="O135" s="68">
        <v>2025</v>
      </c>
      <c r="P135" s="11" t="s">
        <v>852</v>
      </c>
      <c r="Q135" s="10" t="s">
        <v>132</v>
      </c>
      <c r="R135" s="12" t="s">
        <v>797</v>
      </c>
      <c r="S135" s="12" t="s">
        <v>796</v>
      </c>
      <c r="T135" s="12" t="s">
        <v>134</v>
      </c>
      <c r="U135" s="68">
        <v>100</v>
      </c>
      <c r="V135" s="10" t="s">
        <v>135</v>
      </c>
      <c r="W135" s="5">
        <v>25</v>
      </c>
      <c r="X135" s="5">
        <v>25</v>
      </c>
      <c r="Y135" s="37">
        <f t="shared" ref="Y135:Y198" si="12">X135/W135</f>
        <v>1</v>
      </c>
      <c r="Z135" s="8" t="s">
        <v>88</v>
      </c>
      <c r="AA135" s="5">
        <v>50</v>
      </c>
      <c r="AB135" s="5">
        <v>50</v>
      </c>
      <c r="AC135" s="37">
        <f t="shared" si="6"/>
        <v>1</v>
      </c>
      <c r="AD135" s="8" t="s">
        <v>88</v>
      </c>
      <c r="AE135" s="5">
        <v>75</v>
      </c>
      <c r="AF135" s="5">
        <v>75</v>
      </c>
      <c r="AG135" s="6">
        <f t="shared" si="11"/>
        <v>1</v>
      </c>
      <c r="AH135" s="8" t="s">
        <v>88</v>
      </c>
      <c r="AI135" s="5"/>
      <c r="AJ135" s="5"/>
      <c r="AK135" s="6"/>
      <c r="AL135" s="8"/>
      <c r="AM135" s="5"/>
      <c r="AN135" s="7"/>
      <c r="AO135" s="8"/>
    </row>
    <row r="136" spans="1:41" ht="132" x14ac:dyDescent="0.3">
      <c r="A136" s="9" t="s">
        <v>769</v>
      </c>
      <c r="B136" s="4" t="s">
        <v>770</v>
      </c>
      <c r="C136" s="4" t="s">
        <v>771</v>
      </c>
      <c r="D136" s="4" t="s">
        <v>149</v>
      </c>
      <c r="E136" s="4" t="s">
        <v>848</v>
      </c>
      <c r="F136" s="4" t="s">
        <v>853</v>
      </c>
      <c r="G136" s="4" t="s">
        <v>857</v>
      </c>
      <c r="H136" s="4" t="s">
        <v>861</v>
      </c>
      <c r="I136" s="4" t="s">
        <v>862</v>
      </c>
      <c r="J136" s="4" t="s">
        <v>50</v>
      </c>
      <c r="K136" s="4" t="s">
        <v>129</v>
      </c>
      <c r="L136" s="10" t="s">
        <v>537</v>
      </c>
      <c r="M136" s="10" t="s">
        <v>147</v>
      </c>
      <c r="N136" s="68">
        <v>100</v>
      </c>
      <c r="O136" s="68">
        <v>2025</v>
      </c>
      <c r="P136" s="11" t="s">
        <v>863</v>
      </c>
      <c r="Q136" s="10" t="s">
        <v>132</v>
      </c>
      <c r="R136" s="12" t="s">
        <v>797</v>
      </c>
      <c r="S136" s="12" t="s">
        <v>796</v>
      </c>
      <c r="T136" s="12" t="s">
        <v>134</v>
      </c>
      <c r="U136" s="68">
        <v>100</v>
      </c>
      <c r="V136" s="10" t="s">
        <v>135</v>
      </c>
      <c r="W136" s="5">
        <v>25</v>
      </c>
      <c r="X136" s="5">
        <v>25</v>
      </c>
      <c r="Y136" s="37">
        <f t="shared" si="12"/>
        <v>1</v>
      </c>
      <c r="Z136" s="8" t="s">
        <v>88</v>
      </c>
      <c r="AA136" s="5">
        <v>50</v>
      </c>
      <c r="AB136" s="5">
        <v>50</v>
      </c>
      <c r="AC136" s="37">
        <f t="shared" ref="AC136:AC199" si="13">AB136/AA136</f>
        <v>1</v>
      </c>
      <c r="AD136" s="8" t="s">
        <v>88</v>
      </c>
      <c r="AE136" s="5">
        <v>75</v>
      </c>
      <c r="AF136" s="5">
        <v>75</v>
      </c>
      <c r="AG136" s="6">
        <f t="shared" si="11"/>
        <v>1</v>
      </c>
      <c r="AH136" s="8" t="s">
        <v>88</v>
      </c>
      <c r="AI136" s="5"/>
      <c r="AJ136" s="5"/>
      <c r="AK136" s="6"/>
      <c r="AL136" s="8"/>
      <c r="AM136" s="5"/>
      <c r="AN136" s="7"/>
      <c r="AO136" s="8"/>
    </row>
    <row r="137" spans="1:41" ht="115.5" x14ac:dyDescent="0.3">
      <c r="A137" s="9" t="s">
        <v>769</v>
      </c>
      <c r="B137" s="4" t="s">
        <v>770</v>
      </c>
      <c r="C137" s="4" t="s">
        <v>771</v>
      </c>
      <c r="D137" s="4" t="s">
        <v>149</v>
      </c>
      <c r="E137" s="4" t="s">
        <v>848</v>
      </c>
      <c r="F137" s="4" t="s">
        <v>854</v>
      </c>
      <c r="G137" s="4" t="s">
        <v>858</v>
      </c>
      <c r="H137" s="4" t="s">
        <v>864</v>
      </c>
      <c r="I137" s="4" t="s">
        <v>865</v>
      </c>
      <c r="J137" s="4" t="s">
        <v>50</v>
      </c>
      <c r="K137" s="4" t="s">
        <v>129</v>
      </c>
      <c r="L137" s="10" t="s">
        <v>537</v>
      </c>
      <c r="M137" s="10" t="s">
        <v>147</v>
      </c>
      <c r="N137" s="68">
        <v>100</v>
      </c>
      <c r="O137" s="68">
        <v>2025</v>
      </c>
      <c r="P137" s="11" t="s">
        <v>866</v>
      </c>
      <c r="Q137" s="10" t="s">
        <v>132</v>
      </c>
      <c r="R137" s="12" t="s">
        <v>797</v>
      </c>
      <c r="S137" s="12" t="s">
        <v>796</v>
      </c>
      <c r="T137" s="12" t="s">
        <v>134</v>
      </c>
      <c r="U137" s="68">
        <v>100</v>
      </c>
      <c r="V137" s="10" t="s">
        <v>135</v>
      </c>
      <c r="W137" s="5">
        <v>25</v>
      </c>
      <c r="X137" s="5">
        <v>25</v>
      </c>
      <c r="Y137" s="37">
        <f t="shared" si="12"/>
        <v>1</v>
      </c>
      <c r="Z137" s="8" t="s">
        <v>88</v>
      </c>
      <c r="AA137" s="5">
        <v>50</v>
      </c>
      <c r="AB137" s="5">
        <v>50</v>
      </c>
      <c r="AC137" s="37">
        <f t="shared" si="13"/>
        <v>1</v>
      </c>
      <c r="AD137" s="8" t="s">
        <v>88</v>
      </c>
      <c r="AE137" s="5">
        <v>75</v>
      </c>
      <c r="AF137" s="5">
        <v>75</v>
      </c>
      <c r="AG137" s="6">
        <f t="shared" si="11"/>
        <v>1</v>
      </c>
      <c r="AH137" s="8" t="s">
        <v>88</v>
      </c>
      <c r="AI137" s="5"/>
      <c r="AJ137" s="5"/>
      <c r="AK137" s="6"/>
      <c r="AL137" s="8"/>
      <c r="AM137" s="5"/>
      <c r="AN137" s="7"/>
      <c r="AO137" s="8"/>
    </row>
    <row r="138" spans="1:41" ht="115.5" x14ac:dyDescent="0.3">
      <c r="A138" s="9" t="s">
        <v>769</v>
      </c>
      <c r="B138" s="4" t="s">
        <v>770</v>
      </c>
      <c r="C138" s="4" t="s">
        <v>771</v>
      </c>
      <c r="D138" s="4" t="s">
        <v>149</v>
      </c>
      <c r="E138" s="4" t="s">
        <v>848</v>
      </c>
      <c r="F138" s="4" t="s">
        <v>855</v>
      </c>
      <c r="G138" s="4" t="s">
        <v>859</v>
      </c>
      <c r="H138" s="4" t="s">
        <v>867</v>
      </c>
      <c r="I138" s="4" t="s">
        <v>868</v>
      </c>
      <c r="J138" s="4" t="s">
        <v>50</v>
      </c>
      <c r="K138" s="4" t="s">
        <v>129</v>
      </c>
      <c r="L138" s="10" t="s">
        <v>537</v>
      </c>
      <c r="M138" s="10" t="s">
        <v>147</v>
      </c>
      <c r="N138" s="68">
        <v>100</v>
      </c>
      <c r="O138" s="68">
        <v>2025</v>
      </c>
      <c r="P138" s="11" t="s">
        <v>1427</v>
      </c>
      <c r="Q138" s="10" t="s">
        <v>132</v>
      </c>
      <c r="R138" s="12" t="s">
        <v>797</v>
      </c>
      <c r="S138" s="12" t="s">
        <v>796</v>
      </c>
      <c r="T138" s="12" t="s">
        <v>134</v>
      </c>
      <c r="U138" s="68">
        <v>100</v>
      </c>
      <c r="V138" s="10" t="s">
        <v>135</v>
      </c>
      <c r="W138" s="5">
        <v>25</v>
      </c>
      <c r="X138" s="5">
        <v>25</v>
      </c>
      <c r="Y138" s="37">
        <f t="shared" si="12"/>
        <v>1</v>
      </c>
      <c r="Z138" s="8" t="s">
        <v>88</v>
      </c>
      <c r="AA138" s="5">
        <v>50</v>
      </c>
      <c r="AB138" s="5">
        <v>50</v>
      </c>
      <c r="AC138" s="37">
        <f t="shared" si="13"/>
        <v>1</v>
      </c>
      <c r="AD138" s="8" t="s">
        <v>88</v>
      </c>
      <c r="AE138" s="5">
        <v>75</v>
      </c>
      <c r="AF138" s="5">
        <v>75</v>
      </c>
      <c r="AG138" s="6">
        <f t="shared" si="11"/>
        <v>1</v>
      </c>
      <c r="AH138" s="8" t="s">
        <v>88</v>
      </c>
      <c r="AI138" s="5"/>
      <c r="AJ138" s="5"/>
      <c r="AK138" s="6"/>
      <c r="AL138" s="8"/>
      <c r="AM138" s="5"/>
      <c r="AN138" s="7"/>
      <c r="AO138" s="8"/>
    </row>
    <row r="139" spans="1:41" ht="132" x14ac:dyDescent="0.3">
      <c r="A139" s="9" t="s">
        <v>769</v>
      </c>
      <c r="B139" s="4" t="s">
        <v>770</v>
      </c>
      <c r="C139" s="4" t="s">
        <v>771</v>
      </c>
      <c r="D139" s="4" t="s">
        <v>149</v>
      </c>
      <c r="E139" s="4" t="s">
        <v>848</v>
      </c>
      <c r="F139" s="4" t="s">
        <v>856</v>
      </c>
      <c r="G139" s="4" t="s">
        <v>860</v>
      </c>
      <c r="H139" s="4" t="s">
        <v>869</v>
      </c>
      <c r="I139" s="4" t="s">
        <v>870</v>
      </c>
      <c r="J139" s="4" t="s">
        <v>50</v>
      </c>
      <c r="K139" s="4" t="s">
        <v>129</v>
      </c>
      <c r="L139" s="10" t="s">
        <v>537</v>
      </c>
      <c r="M139" s="10" t="s">
        <v>147</v>
      </c>
      <c r="N139" s="68">
        <v>100</v>
      </c>
      <c r="O139" s="68">
        <v>2025</v>
      </c>
      <c r="P139" s="11" t="s">
        <v>871</v>
      </c>
      <c r="Q139" s="10" t="s">
        <v>132</v>
      </c>
      <c r="R139" s="12" t="s">
        <v>797</v>
      </c>
      <c r="S139" s="12" t="s">
        <v>796</v>
      </c>
      <c r="T139" s="12" t="s">
        <v>134</v>
      </c>
      <c r="U139" s="68">
        <v>100</v>
      </c>
      <c r="V139" s="10" t="s">
        <v>135</v>
      </c>
      <c r="W139" s="5">
        <v>25</v>
      </c>
      <c r="X139" s="5">
        <v>25</v>
      </c>
      <c r="Y139" s="37">
        <f t="shared" si="12"/>
        <v>1</v>
      </c>
      <c r="Z139" s="8" t="s">
        <v>88</v>
      </c>
      <c r="AA139" s="5">
        <v>50</v>
      </c>
      <c r="AB139" s="5">
        <v>50</v>
      </c>
      <c r="AC139" s="37">
        <f t="shared" si="13"/>
        <v>1</v>
      </c>
      <c r="AD139" s="8" t="s">
        <v>88</v>
      </c>
      <c r="AE139" s="5">
        <v>75</v>
      </c>
      <c r="AF139" s="5">
        <v>75</v>
      </c>
      <c r="AG139" s="6">
        <f t="shared" si="11"/>
        <v>1</v>
      </c>
      <c r="AH139" s="8" t="s">
        <v>88</v>
      </c>
      <c r="AI139" s="5"/>
      <c r="AJ139" s="5"/>
      <c r="AK139" s="6"/>
      <c r="AL139" s="8"/>
      <c r="AM139" s="5"/>
      <c r="AN139" s="7"/>
      <c r="AO139" s="8"/>
    </row>
    <row r="140" spans="1:41" ht="115.5" x14ac:dyDescent="0.3">
      <c r="A140" s="9" t="s">
        <v>872</v>
      </c>
      <c r="B140" s="4" t="s">
        <v>873</v>
      </c>
      <c r="C140" s="4" t="s">
        <v>771</v>
      </c>
      <c r="D140" s="4" t="s">
        <v>124</v>
      </c>
      <c r="E140" s="4"/>
      <c r="F140" s="4" t="s">
        <v>874</v>
      </c>
      <c r="G140" s="4" t="s">
        <v>875</v>
      </c>
      <c r="H140" s="4" t="s">
        <v>876</v>
      </c>
      <c r="I140" s="4" t="s">
        <v>877</v>
      </c>
      <c r="J140" s="4" t="s">
        <v>50</v>
      </c>
      <c r="K140" s="4" t="s">
        <v>167</v>
      </c>
      <c r="L140" s="10" t="s">
        <v>186</v>
      </c>
      <c r="M140" s="10" t="s">
        <v>130</v>
      </c>
      <c r="N140" s="68">
        <v>60</v>
      </c>
      <c r="O140" s="68">
        <v>2025</v>
      </c>
      <c r="P140" s="11" t="s">
        <v>878</v>
      </c>
      <c r="Q140" s="10" t="s">
        <v>132</v>
      </c>
      <c r="R140" s="12" t="s">
        <v>211</v>
      </c>
      <c r="S140" s="12" t="s">
        <v>879</v>
      </c>
      <c r="T140" s="12" t="s">
        <v>880</v>
      </c>
      <c r="U140" s="68">
        <v>65</v>
      </c>
      <c r="V140" s="10" t="s">
        <v>135</v>
      </c>
      <c r="W140" s="10" t="s">
        <v>135</v>
      </c>
      <c r="X140" s="10" t="s">
        <v>135</v>
      </c>
      <c r="Y140" s="37"/>
      <c r="Z140" s="8"/>
      <c r="AA140" s="5" t="s">
        <v>135</v>
      </c>
      <c r="AB140" s="5" t="s">
        <v>135</v>
      </c>
      <c r="AC140" s="37"/>
      <c r="AD140" s="8"/>
      <c r="AE140" s="5" t="s">
        <v>135</v>
      </c>
      <c r="AF140" s="5" t="s">
        <v>135</v>
      </c>
      <c r="AG140" s="6"/>
      <c r="AH140" s="8"/>
      <c r="AI140" s="5"/>
      <c r="AJ140" s="5"/>
      <c r="AK140" s="6"/>
      <c r="AL140" s="8"/>
      <c r="AM140" s="5"/>
      <c r="AN140" s="7"/>
      <c r="AO140" s="8"/>
    </row>
    <row r="141" spans="1:41" ht="115.5" x14ac:dyDescent="0.3">
      <c r="A141" s="9" t="s">
        <v>872</v>
      </c>
      <c r="B141" s="4" t="s">
        <v>873</v>
      </c>
      <c r="C141" s="4" t="s">
        <v>771</v>
      </c>
      <c r="D141" s="4" t="s">
        <v>137</v>
      </c>
      <c r="E141" s="4"/>
      <c r="F141" s="4" t="s">
        <v>881</v>
      </c>
      <c r="G141" s="4" t="s">
        <v>882</v>
      </c>
      <c r="H141" s="4" t="s">
        <v>883</v>
      </c>
      <c r="I141" s="4" t="s">
        <v>884</v>
      </c>
      <c r="J141" s="4" t="s">
        <v>50</v>
      </c>
      <c r="K141" s="4" t="s">
        <v>167</v>
      </c>
      <c r="L141" s="10" t="s">
        <v>537</v>
      </c>
      <c r="M141" s="10" t="s">
        <v>130</v>
      </c>
      <c r="N141" s="10" t="s">
        <v>187</v>
      </c>
      <c r="O141" s="68">
        <v>2025</v>
      </c>
      <c r="P141" s="11" t="s">
        <v>885</v>
      </c>
      <c r="Q141" s="10" t="s">
        <v>132</v>
      </c>
      <c r="R141" s="12" t="s">
        <v>211</v>
      </c>
      <c r="S141" s="12" t="s">
        <v>886</v>
      </c>
      <c r="T141" s="12" t="s">
        <v>364</v>
      </c>
      <c r="U141" s="68">
        <v>100</v>
      </c>
      <c r="V141" s="10" t="s">
        <v>135</v>
      </c>
      <c r="W141" s="10" t="s">
        <v>135</v>
      </c>
      <c r="X141" s="10" t="s">
        <v>135</v>
      </c>
      <c r="Y141" s="37"/>
      <c r="Z141" s="8"/>
      <c r="AA141" s="5" t="s">
        <v>135</v>
      </c>
      <c r="AB141" s="5" t="s">
        <v>135</v>
      </c>
      <c r="AC141" s="37"/>
      <c r="AD141" s="8"/>
      <c r="AE141" s="5" t="s">
        <v>135</v>
      </c>
      <c r="AF141" s="5" t="s">
        <v>135</v>
      </c>
      <c r="AG141" s="6"/>
      <c r="AH141" s="8"/>
      <c r="AI141" s="5"/>
      <c r="AJ141" s="5"/>
      <c r="AK141" s="6"/>
      <c r="AL141" s="8"/>
      <c r="AM141" s="5"/>
      <c r="AN141" s="7"/>
      <c r="AO141" s="8"/>
    </row>
    <row r="142" spans="1:41" ht="115.5" x14ac:dyDescent="0.3">
      <c r="A142" s="9" t="s">
        <v>872</v>
      </c>
      <c r="B142" s="4" t="s">
        <v>873</v>
      </c>
      <c r="C142" s="4" t="s">
        <v>771</v>
      </c>
      <c r="D142" s="4" t="s">
        <v>142</v>
      </c>
      <c r="E142" s="4"/>
      <c r="F142" s="4" t="s">
        <v>887</v>
      </c>
      <c r="G142" s="4" t="s">
        <v>888</v>
      </c>
      <c r="H142" s="4" t="s">
        <v>889</v>
      </c>
      <c r="I142" s="4" t="s">
        <v>890</v>
      </c>
      <c r="J142" s="4" t="s">
        <v>50</v>
      </c>
      <c r="K142" s="4" t="s">
        <v>129</v>
      </c>
      <c r="L142" s="10" t="s">
        <v>8</v>
      </c>
      <c r="M142" s="10" t="s">
        <v>147</v>
      </c>
      <c r="N142" s="71">
        <v>100</v>
      </c>
      <c r="O142" s="68">
        <v>2025</v>
      </c>
      <c r="P142" s="11" t="s">
        <v>891</v>
      </c>
      <c r="Q142" s="10" t="s">
        <v>132</v>
      </c>
      <c r="R142" s="12" t="s">
        <v>211</v>
      </c>
      <c r="S142" s="12" t="s">
        <v>886</v>
      </c>
      <c r="T142" s="12" t="s">
        <v>364</v>
      </c>
      <c r="U142" s="68">
        <v>100</v>
      </c>
      <c r="V142" s="10" t="s">
        <v>135</v>
      </c>
      <c r="W142" s="5">
        <v>100</v>
      </c>
      <c r="X142" s="5">
        <v>100</v>
      </c>
      <c r="Y142" s="37">
        <f t="shared" si="12"/>
        <v>1</v>
      </c>
      <c r="Z142" s="8" t="s">
        <v>88</v>
      </c>
      <c r="AA142" s="5">
        <v>100</v>
      </c>
      <c r="AB142" s="5">
        <v>100</v>
      </c>
      <c r="AC142" s="37">
        <f t="shared" si="13"/>
        <v>1</v>
      </c>
      <c r="AD142" s="8" t="s">
        <v>88</v>
      </c>
      <c r="AE142" s="5">
        <v>100</v>
      </c>
      <c r="AF142" s="5">
        <v>100</v>
      </c>
      <c r="AG142" s="6">
        <f t="shared" si="11"/>
        <v>1</v>
      </c>
      <c r="AH142" s="8" t="s">
        <v>88</v>
      </c>
      <c r="AI142" s="5"/>
      <c r="AJ142" s="5"/>
      <c r="AK142" s="6"/>
      <c r="AL142" s="8"/>
      <c r="AM142" s="5"/>
      <c r="AN142" s="7"/>
      <c r="AO142" s="8"/>
    </row>
    <row r="143" spans="1:41" ht="115.5" x14ac:dyDescent="0.3">
      <c r="A143" s="9" t="s">
        <v>872</v>
      </c>
      <c r="B143" s="4" t="s">
        <v>873</v>
      </c>
      <c r="C143" s="4" t="s">
        <v>771</v>
      </c>
      <c r="D143" s="4" t="s">
        <v>149</v>
      </c>
      <c r="E143" s="4" t="s">
        <v>887</v>
      </c>
      <c r="F143" s="4" t="s">
        <v>892</v>
      </c>
      <c r="G143" s="4" t="s">
        <v>893</v>
      </c>
      <c r="H143" s="4" t="s">
        <v>894</v>
      </c>
      <c r="I143" s="4" t="s">
        <v>895</v>
      </c>
      <c r="J143" s="4" t="s">
        <v>50</v>
      </c>
      <c r="K143" s="4" t="s">
        <v>129</v>
      </c>
      <c r="L143" s="10" t="s">
        <v>455</v>
      </c>
      <c r="M143" s="10" t="s">
        <v>147</v>
      </c>
      <c r="N143" s="68">
        <v>80</v>
      </c>
      <c r="O143" s="68">
        <v>2025</v>
      </c>
      <c r="P143" s="11" t="s">
        <v>896</v>
      </c>
      <c r="Q143" s="10" t="s">
        <v>132</v>
      </c>
      <c r="R143" s="12" t="s">
        <v>211</v>
      </c>
      <c r="S143" s="12" t="s">
        <v>898</v>
      </c>
      <c r="T143" s="12" t="s">
        <v>897</v>
      </c>
      <c r="U143" s="68">
        <v>85</v>
      </c>
      <c r="V143" s="10" t="s">
        <v>135</v>
      </c>
      <c r="W143" s="72">
        <v>21.25</v>
      </c>
      <c r="X143" s="72">
        <v>21.25</v>
      </c>
      <c r="Y143" s="37">
        <f t="shared" si="12"/>
        <v>1</v>
      </c>
      <c r="Z143" s="8" t="s">
        <v>88</v>
      </c>
      <c r="AA143" s="72">
        <v>42.5</v>
      </c>
      <c r="AB143" s="5">
        <v>44</v>
      </c>
      <c r="AC143" s="37">
        <f t="shared" si="13"/>
        <v>1.0352941176470589</v>
      </c>
      <c r="AD143" s="8" t="s">
        <v>88</v>
      </c>
      <c r="AE143" s="5">
        <v>64</v>
      </c>
      <c r="AF143" s="5">
        <v>64</v>
      </c>
      <c r="AG143" s="6">
        <f t="shared" si="11"/>
        <v>1</v>
      </c>
      <c r="AH143" s="8" t="s">
        <v>88</v>
      </c>
      <c r="AI143" s="5"/>
      <c r="AJ143" s="5"/>
      <c r="AK143" s="6"/>
      <c r="AL143" s="8"/>
      <c r="AM143" s="5"/>
      <c r="AN143" s="7"/>
      <c r="AO143" s="8"/>
    </row>
    <row r="144" spans="1:41" ht="115.5" x14ac:dyDescent="0.3">
      <c r="A144" s="9" t="s">
        <v>872</v>
      </c>
      <c r="B144" s="4" t="s">
        <v>873</v>
      </c>
      <c r="C144" s="4" t="s">
        <v>771</v>
      </c>
      <c r="D144" s="4" t="s">
        <v>142</v>
      </c>
      <c r="E144" s="4"/>
      <c r="F144" s="4" t="s">
        <v>899</v>
      </c>
      <c r="G144" s="4" t="s">
        <v>900</v>
      </c>
      <c r="H144" s="4" t="s">
        <v>902</v>
      </c>
      <c r="I144" s="4" t="s">
        <v>901</v>
      </c>
      <c r="J144" s="4" t="s">
        <v>50</v>
      </c>
      <c r="K144" s="4" t="s">
        <v>129</v>
      </c>
      <c r="L144" s="10" t="s">
        <v>455</v>
      </c>
      <c r="M144" s="10" t="s">
        <v>147</v>
      </c>
      <c r="N144" s="68">
        <v>100</v>
      </c>
      <c r="O144" s="68">
        <v>2025</v>
      </c>
      <c r="P144" s="11" t="s">
        <v>903</v>
      </c>
      <c r="Q144" s="10" t="s">
        <v>132</v>
      </c>
      <c r="R144" s="12" t="s">
        <v>211</v>
      </c>
      <c r="S144" s="12" t="s">
        <v>796</v>
      </c>
      <c r="T144" s="12" t="s">
        <v>134</v>
      </c>
      <c r="U144" s="68">
        <v>100</v>
      </c>
      <c r="V144" s="10" t="s">
        <v>135</v>
      </c>
      <c r="W144" s="5">
        <v>25</v>
      </c>
      <c r="X144" s="5">
        <v>25</v>
      </c>
      <c r="Y144" s="37">
        <f t="shared" si="12"/>
        <v>1</v>
      </c>
      <c r="Z144" s="8" t="s">
        <v>88</v>
      </c>
      <c r="AA144" s="5">
        <v>50</v>
      </c>
      <c r="AB144" s="5">
        <v>50</v>
      </c>
      <c r="AC144" s="37">
        <f t="shared" si="13"/>
        <v>1</v>
      </c>
      <c r="AD144" s="8" t="s">
        <v>88</v>
      </c>
      <c r="AE144" s="5">
        <v>75</v>
      </c>
      <c r="AF144" s="5">
        <v>75</v>
      </c>
      <c r="AG144" s="6">
        <f t="shared" si="11"/>
        <v>1</v>
      </c>
      <c r="AH144" s="8" t="s">
        <v>88</v>
      </c>
      <c r="AI144" s="5"/>
      <c r="AJ144" s="5"/>
      <c r="AK144" s="6"/>
      <c r="AL144" s="8"/>
      <c r="AM144" s="5"/>
      <c r="AN144" s="7"/>
      <c r="AO144" s="8"/>
    </row>
    <row r="145" spans="1:41" ht="115.5" x14ac:dyDescent="0.3">
      <c r="A145" s="9" t="s">
        <v>872</v>
      </c>
      <c r="B145" s="4" t="s">
        <v>873</v>
      </c>
      <c r="C145" s="4" t="s">
        <v>771</v>
      </c>
      <c r="D145" s="4" t="s">
        <v>149</v>
      </c>
      <c r="E145" s="4" t="s">
        <v>899</v>
      </c>
      <c r="F145" s="4" t="s">
        <v>904</v>
      </c>
      <c r="G145" s="4" t="s">
        <v>905</v>
      </c>
      <c r="H145" s="4" t="s">
        <v>906</v>
      </c>
      <c r="I145" s="4" t="s">
        <v>907</v>
      </c>
      <c r="J145" s="4" t="s">
        <v>50</v>
      </c>
      <c r="K145" s="4" t="s">
        <v>129</v>
      </c>
      <c r="L145" s="10" t="s">
        <v>455</v>
      </c>
      <c r="M145" s="10" t="s">
        <v>147</v>
      </c>
      <c r="N145" s="68">
        <v>100</v>
      </c>
      <c r="O145" s="68">
        <v>2025</v>
      </c>
      <c r="P145" s="11" t="s">
        <v>908</v>
      </c>
      <c r="Q145" s="10" t="s">
        <v>132</v>
      </c>
      <c r="R145" s="12" t="s">
        <v>211</v>
      </c>
      <c r="S145" s="12" t="s">
        <v>796</v>
      </c>
      <c r="T145" s="12" t="s">
        <v>134</v>
      </c>
      <c r="U145" s="68">
        <v>100</v>
      </c>
      <c r="V145" s="10" t="s">
        <v>135</v>
      </c>
      <c r="W145" s="5">
        <v>25</v>
      </c>
      <c r="X145" s="5">
        <v>25</v>
      </c>
      <c r="Y145" s="37">
        <f t="shared" si="12"/>
        <v>1</v>
      </c>
      <c r="Z145" s="8" t="s">
        <v>88</v>
      </c>
      <c r="AA145" s="5">
        <v>50</v>
      </c>
      <c r="AB145" s="5">
        <v>50</v>
      </c>
      <c r="AC145" s="37">
        <f t="shared" si="13"/>
        <v>1</v>
      </c>
      <c r="AD145" s="8" t="s">
        <v>88</v>
      </c>
      <c r="AE145" s="5">
        <v>75</v>
      </c>
      <c r="AF145" s="5">
        <v>75</v>
      </c>
      <c r="AG145" s="6">
        <f t="shared" si="11"/>
        <v>1</v>
      </c>
      <c r="AH145" s="8" t="s">
        <v>88</v>
      </c>
      <c r="AI145" s="5"/>
      <c r="AJ145" s="5"/>
      <c r="AK145" s="6"/>
      <c r="AL145" s="8"/>
      <c r="AM145" s="5"/>
      <c r="AN145" s="7"/>
      <c r="AO145" s="8"/>
    </row>
    <row r="146" spans="1:41" ht="115.5" x14ac:dyDescent="0.3">
      <c r="A146" s="9" t="s">
        <v>872</v>
      </c>
      <c r="B146" s="4" t="s">
        <v>873</v>
      </c>
      <c r="C146" s="4" t="s">
        <v>771</v>
      </c>
      <c r="D146" s="4" t="s">
        <v>149</v>
      </c>
      <c r="E146" s="4" t="s">
        <v>899</v>
      </c>
      <c r="F146" s="4" t="s">
        <v>909</v>
      </c>
      <c r="G146" s="4" t="s">
        <v>910</v>
      </c>
      <c r="H146" s="4" t="s">
        <v>912</v>
      </c>
      <c r="I146" s="4" t="s">
        <v>911</v>
      </c>
      <c r="J146" s="4" t="s">
        <v>50</v>
      </c>
      <c r="K146" s="4" t="s">
        <v>129</v>
      </c>
      <c r="L146" s="10" t="s">
        <v>455</v>
      </c>
      <c r="M146" s="10" t="s">
        <v>147</v>
      </c>
      <c r="N146" s="68">
        <v>90</v>
      </c>
      <c r="O146" s="68">
        <v>2025</v>
      </c>
      <c r="P146" s="11" t="s">
        <v>913</v>
      </c>
      <c r="Q146" s="10" t="s">
        <v>132</v>
      </c>
      <c r="R146" s="12" t="s">
        <v>211</v>
      </c>
      <c r="S146" s="12" t="s">
        <v>898</v>
      </c>
      <c r="T146" s="12" t="s">
        <v>897</v>
      </c>
      <c r="U146" s="68">
        <v>90</v>
      </c>
      <c r="V146" s="10" t="s">
        <v>135</v>
      </c>
      <c r="W146" s="72">
        <v>22.5</v>
      </c>
      <c r="X146" s="72">
        <v>22.5</v>
      </c>
      <c r="Y146" s="37">
        <f t="shared" si="12"/>
        <v>1</v>
      </c>
      <c r="Z146" s="8" t="s">
        <v>88</v>
      </c>
      <c r="AA146" s="5">
        <v>45</v>
      </c>
      <c r="AB146" s="5">
        <v>45</v>
      </c>
      <c r="AC146" s="37">
        <f t="shared" si="13"/>
        <v>1</v>
      </c>
      <c r="AD146" s="8" t="s">
        <v>88</v>
      </c>
      <c r="AE146" s="72">
        <v>67.5</v>
      </c>
      <c r="AF146" s="72">
        <v>67.5</v>
      </c>
      <c r="AG146" s="6">
        <f t="shared" si="11"/>
        <v>1</v>
      </c>
      <c r="AH146" s="8" t="s">
        <v>88</v>
      </c>
      <c r="AI146" s="5"/>
      <c r="AJ146" s="5"/>
      <c r="AK146" s="6"/>
      <c r="AL146" s="8"/>
      <c r="AM146" s="5"/>
      <c r="AN146" s="7"/>
      <c r="AO146" s="8"/>
    </row>
    <row r="147" spans="1:41" ht="115.5" x14ac:dyDescent="0.3">
      <c r="A147" s="9" t="s">
        <v>872</v>
      </c>
      <c r="B147" s="4" t="s">
        <v>873</v>
      </c>
      <c r="C147" s="4" t="s">
        <v>771</v>
      </c>
      <c r="D147" s="4" t="s">
        <v>142</v>
      </c>
      <c r="E147" s="4"/>
      <c r="F147" s="4" t="s">
        <v>914</v>
      </c>
      <c r="G147" s="4" t="s">
        <v>915</v>
      </c>
      <c r="H147" s="4" t="s">
        <v>916</v>
      </c>
      <c r="I147" s="4" t="s">
        <v>917</v>
      </c>
      <c r="J147" s="4" t="s">
        <v>50</v>
      </c>
      <c r="K147" s="4" t="s">
        <v>129</v>
      </c>
      <c r="L147" s="10" t="s">
        <v>455</v>
      </c>
      <c r="M147" s="10" t="s">
        <v>147</v>
      </c>
      <c r="N147" s="68">
        <v>90</v>
      </c>
      <c r="O147" s="68">
        <v>2025</v>
      </c>
      <c r="P147" s="11" t="s">
        <v>918</v>
      </c>
      <c r="Q147" s="10" t="s">
        <v>132</v>
      </c>
      <c r="R147" s="12" t="s">
        <v>211</v>
      </c>
      <c r="S147" s="12" t="s">
        <v>1407</v>
      </c>
      <c r="T147" s="12" t="s">
        <v>1133</v>
      </c>
      <c r="U147" s="68">
        <v>90</v>
      </c>
      <c r="V147" s="10" t="s">
        <v>135</v>
      </c>
      <c r="W147" s="72">
        <v>22.5</v>
      </c>
      <c r="X147" s="72">
        <v>22.5</v>
      </c>
      <c r="Y147" s="37">
        <f t="shared" si="12"/>
        <v>1</v>
      </c>
      <c r="Z147" s="8" t="s">
        <v>88</v>
      </c>
      <c r="AA147" s="5">
        <v>45</v>
      </c>
      <c r="AB147" s="5">
        <v>45</v>
      </c>
      <c r="AC147" s="37">
        <f t="shared" si="13"/>
        <v>1</v>
      </c>
      <c r="AD147" s="8" t="s">
        <v>88</v>
      </c>
      <c r="AE147" s="72">
        <v>67.5</v>
      </c>
      <c r="AF147" s="72">
        <v>67.5</v>
      </c>
      <c r="AG147" s="6">
        <f t="shared" si="11"/>
        <v>1</v>
      </c>
      <c r="AH147" s="8" t="s">
        <v>88</v>
      </c>
      <c r="AI147" s="5"/>
      <c r="AJ147" s="5"/>
      <c r="AK147" s="6"/>
      <c r="AL147" s="8"/>
      <c r="AM147" s="5"/>
      <c r="AN147" s="7"/>
      <c r="AO147" s="8"/>
    </row>
    <row r="148" spans="1:41" ht="115.5" x14ac:dyDescent="0.3">
      <c r="A148" s="9" t="s">
        <v>872</v>
      </c>
      <c r="B148" s="4" t="s">
        <v>873</v>
      </c>
      <c r="C148" s="4" t="s">
        <v>771</v>
      </c>
      <c r="D148" s="4" t="s">
        <v>149</v>
      </c>
      <c r="E148" s="4" t="s">
        <v>914</v>
      </c>
      <c r="F148" s="4" t="s">
        <v>919</v>
      </c>
      <c r="G148" s="4" t="s">
        <v>920</v>
      </c>
      <c r="H148" s="4" t="s">
        <v>921</v>
      </c>
      <c r="I148" s="4" t="s">
        <v>922</v>
      </c>
      <c r="J148" s="4" t="s">
        <v>50</v>
      </c>
      <c r="K148" s="4" t="s">
        <v>129</v>
      </c>
      <c r="L148" s="10" t="s">
        <v>537</v>
      </c>
      <c r="M148" s="10" t="s">
        <v>147</v>
      </c>
      <c r="N148" s="68">
        <v>100</v>
      </c>
      <c r="O148" s="68">
        <v>2025</v>
      </c>
      <c r="P148" s="11" t="s">
        <v>923</v>
      </c>
      <c r="Q148" s="10" t="s">
        <v>132</v>
      </c>
      <c r="R148" s="12" t="s">
        <v>211</v>
      </c>
      <c r="S148" s="12" t="s">
        <v>133</v>
      </c>
      <c r="T148" s="12" t="s">
        <v>543</v>
      </c>
      <c r="U148" s="68">
        <v>100</v>
      </c>
      <c r="V148" s="10" t="s">
        <v>135</v>
      </c>
      <c r="W148" s="5">
        <v>25</v>
      </c>
      <c r="X148" s="72">
        <v>24.75</v>
      </c>
      <c r="Y148" s="37">
        <f t="shared" si="12"/>
        <v>0.99</v>
      </c>
      <c r="Z148" s="8" t="s">
        <v>88</v>
      </c>
      <c r="AA148" s="5">
        <v>50</v>
      </c>
      <c r="AB148" s="5">
        <v>50</v>
      </c>
      <c r="AC148" s="37">
        <f t="shared" si="13"/>
        <v>1</v>
      </c>
      <c r="AD148" s="8" t="s">
        <v>88</v>
      </c>
      <c r="AE148" s="5">
        <v>75</v>
      </c>
      <c r="AF148" s="5">
        <v>75</v>
      </c>
      <c r="AG148" s="6">
        <f t="shared" si="11"/>
        <v>1</v>
      </c>
      <c r="AH148" s="8" t="s">
        <v>88</v>
      </c>
      <c r="AI148" s="5"/>
      <c r="AJ148" s="5"/>
      <c r="AK148" s="6"/>
      <c r="AL148" s="8"/>
      <c r="AM148" s="5"/>
      <c r="AN148" s="7"/>
      <c r="AO148" s="8"/>
    </row>
    <row r="149" spans="1:41" ht="115.5" x14ac:dyDescent="0.3">
      <c r="A149" s="9" t="s">
        <v>872</v>
      </c>
      <c r="B149" s="4" t="s">
        <v>873</v>
      </c>
      <c r="C149" s="4" t="s">
        <v>771</v>
      </c>
      <c r="D149" s="4" t="s">
        <v>142</v>
      </c>
      <c r="F149" s="4" t="s">
        <v>924</v>
      </c>
      <c r="G149" s="4" t="s">
        <v>925</v>
      </c>
      <c r="H149" s="4" t="s">
        <v>926</v>
      </c>
      <c r="I149" s="4" t="s">
        <v>927</v>
      </c>
      <c r="J149" s="4" t="s">
        <v>50</v>
      </c>
      <c r="K149" s="4" t="s">
        <v>129</v>
      </c>
      <c r="L149" s="10" t="s">
        <v>537</v>
      </c>
      <c r="M149" s="10" t="s">
        <v>147</v>
      </c>
      <c r="N149" s="68">
        <v>100</v>
      </c>
      <c r="O149" s="68">
        <v>2025</v>
      </c>
      <c r="P149" s="11" t="s">
        <v>928</v>
      </c>
      <c r="Q149" s="10" t="s">
        <v>132</v>
      </c>
      <c r="R149" s="12" t="s">
        <v>211</v>
      </c>
      <c r="S149" s="12" t="s">
        <v>133</v>
      </c>
      <c r="T149" s="12" t="s">
        <v>543</v>
      </c>
      <c r="U149" s="68">
        <v>100</v>
      </c>
      <c r="V149" s="10" t="s">
        <v>135</v>
      </c>
      <c r="W149" s="5">
        <v>25</v>
      </c>
      <c r="X149" s="5">
        <v>25</v>
      </c>
      <c r="Y149" s="37">
        <f t="shared" si="12"/>
        <v>1</v>
      </c>
      <c r="Z149" s="8" t="s">
        <v>88</v>
      </c>
      <c r="AA149" s="5">
        <v>50</v>
      </c>
      <c r="AB149" s="5">
        <v>50</v>
      </c>
      <c r="AC149" s="37">
        <f t="shared" si="13"/>
        <v>1</v>
      </c>
      <c r="AD149" s="8" t="s">
        <v>88</v>
      </c>
      <c r="AE149" s="5">
        <v>75</v>
      </c>
      <c r="AF149" s="5">
        <v>75</v>
      </c>
      <c r="AG149" s="6">
        <f t="shared" si="11"/>
        <v>1</v>
      </c>
      <c r="AH149" s="8" t="s">
        <v>88</v>
      </c>
      <c r="AI149" s="5"/>
      <c r="AJ149" s="5"/>
      <c r="AK149" s="6"/>
      <c r="AL149" s="8"/>
      <c r="AM149" s="5"/>
      <c r="AN149" s="7"/>
      <c r="AO149" s="8"/>
    </row>
    <row r="150" spans="1:41" ht="115.5" x14ac:dyDescent="0.3">
      <c r="A150" s="9" t="s">
        <v>872</v>
      </c>
      <c r="B150" s="4" t="s">
        <v>873</v>
      </c>
      <c r="C150" s="4" t="s">
        <v>771</v>
      </c>
      <c r="D150" s="4" t="s">
        <v>149</v>
      </c>
      <c r="E150" s="4" t="s">
        <v>924</v>
      </c>
      <c r="F150" s="4" t="s">
        <v>929</v>
      </c>
      <c r="G150" s="4" t="s">
        <v>930</v>
      </c>
      <c r="H150" s="4" t="s">
        <v>931</v>
      </c>
      <c r="I150" s="4" t="s">
        <v>932</v>
      </c>
      <c r="J150" s="4" t="s">
        <v>50</v>
      </c>
      <c r="K150" s="4" t="s">
        <v>129</v>
      </c>
      <c r="L150" s="10" t="s">
        <v>537</v>
      </c>
      <c r="M150" s="10" t="s">
        <v>147</v>
      </c>
      <c r="N150" s="68">
        <v>100</v>
      </c>
      <c r="O150" s="68">
        <v>2025</v>
      </c>
      <c r="P150" s="11" t="s">
        <v>928</v>
      </c>
      <c r="Q150" s="10" t="s">
        <v>132</v>
      </c>
      <c r="R150" s="12" t="s">
        <v>211</v>
      </c>
      <c r="S150" s="12" t="s">
        <v>133</v>
      </c>
      <c r="T150" s="12" t="s">
        <v>543</v>
      </c>
      <c r="U150" s="68">
        <v>100</v>
      </c>
      <c r="V150" s="10" t="s">
        <v>135</v>
      </c>
      <c r="W150" s="5">
        <v>25</v>
      </c>
      <c r="X150" s="5">
        <v>25</v>
      </c>
      <c r="Y150" s="37">
        <f t="shared" si="12"/>
        <v>1</v>
      </c>
      <c r="Z150" s="8" t="s">
        <v>88</v>
      </c>
      <c r="AA150" s="5">
        <v>50</v>
      </c>
      <c r="AB150" s="5">
        <v>50</v>
      </c>
      <c r="AC150" s="37">
        <f t="shared" si="13"/>
        <v>1</v>
      </c>
      <c r="AD150" s="8" t="s">
        <v>88</v>
      </c>
      <c r="AE150" s="5">
        <v>75</v>
      </c>
      <c r="AF150" s="5">
        <v>75</v>
      </c>
      <c r="AG150" s="6">
        <f t="shared" si="11"/>
        <v>1</v>
      </c>
      <c r="AH150" s="8" t="s">
        <v>88</v>
      </c>
      <c r="AI150" s="5"/>
      <c r="AJ150" s="5"/>
      <c r="AK150" s="6"/>
      <c r="AL150" s="8"/>
      <c r="AM150" s="5"/>
      <c r="AN150" s="7"/>
      <c r="AO150" s="8"/>
    </row>
    <row r="151" spans="1:41" ht="115.5" x14ac:dyDescent="0.3">
      <c r="A151" s="9" t="s">
        <v>872</v>
      </c>
      <c r="B151" s="4" t="s">
        <v>873</v>
      </c>
      <c r="C151" s="4" t="s">
        <v>771</v>
      </c>
      <c r="D151" s="4" t="s">
        <v>149</v>
      </c>
      <c r="E151" s="4" t="s">
        <v>924</v>
      </c>
      <c r="F151" s="4" t="s">
        <v>933</v>
      </c>
      <c r="G151" s="4" t="s">
        <v>934</v>
      </c>
      <c r="H151" s="4" t="s">
        <v>936</v>
      </c>
      <c r="I151" s="4" t="s">
        <v>937</v>
      </c>
      <c r="J151" s="4" t="s">
        <v>50</v>
      </c>
      <c r="K151" s="4" t="s">
        <v>129</v>
      </c>
      <c r="L151" s="10" t="s">
        <v>537</v>
      </c>
      <c r="M151" s="10" t="s">
        <v>147</v>
      </c>
      <c r="N151" s="68">
        <v>100</v>
      </c>
      <c r="O151" s="68">
        <v>2025</v>
      </c>
      <c r="P151" s="11" t="s">
        <v>935</v>
      </c>
      <c r="Q151" s="10" t="s">
        <v>132</v>
      </c>
      <c r="R151" s="12" t="s">
        <v>211</v>
      </c>
      <c r="S151" s="12" t="s">
        <v>133</v>
      </c>
      <c r="T151" s="12" t="s">
        <v>543</v>
      </c>
      <c r="U151" s="68">
        <v>100</v>
      </c>
      <c r="V151" s="10" t="s">
        <v>135</v>
      </c>
      <c r="W151" s="5">
        <v>25</v>
      </c>
      <c r="X151" s="5">
        <v>25</v>
      </c>
      <c r="Y151" s="37">
        <f t="shared" si="12"/>
        <v>1</v>
      </c>
      <c r="Z151" s="8" t="s">
        <v>88</v>
      </c>
      <c r="AA151" s="5">
        <v>50</v>
      </c>
      <c r="AB151" s="5">
        <v>50</v>
      </c>
      <c r="AC151" s="37">
        <f t="shared" si="13"/>
        <v>1</v>
      </c>
      <c r="AD151" s="8" t="s">
        <v>88</v>
      </c>
      <c r="AE151" s="5">
        <v>75</v>
      </c>
      <c r="AF151" s="5">
        <v>75</v>
      </c>
      <c r="AG151" s="6">
        <f t="shared" si="11"/>
        <v>1</v>
      </c>
      <c r="AH151" s="8" t="s">
        <v>88</v>
      </c>
      <c r="AI151" s="5"/>
      <c r="AJ151" s="5"/>
      <c r="AK151" s="6"/>
      <c r="AL151" s="8"/>
      <c r="AM151" s="5"/>
      <c r="AN151" s="7"/>
      <c r="AO151" s="8"/>
    </row>
    <row r="152" spans="1:41" ht="115.5" x14ac:dyDescent="0.3">
      <c r="A152" s="9" t="s">
        <v>872</v>
      </c>
      <c r="B152" s="4" t="s">
        <v>873</v>
      </c>
      <c r="C152" s="4" t="s">
        <v>771</v>
      </c>
      <c r="D152" s="4" t="s">
        <v>149</v>
      </c>
      <c r="E152" s="4" t="s">
        <v>924</v>
      </c>
      <c r="F152" s="4" t="s">
        <v>938</v>
      </c>
      <c r="G152" s="4" t="s">
        <v>939</v>
      </c>
      <c r="H152" s="4" t="s">
        <v>940</v>
      </c>
      <c r="I152" s="4" t="s">
        <v>941</v>
      </c>
      <c r="J152" s="4" t="s">
        <v>50</v>
      </c>
      <c r="K152" s="4" t="s">
        <v>129</v>
      </c>
      <c r="L152" s="10" t="s">
        <v>537</v>
      </c>
      <c r="M152" s="10" t="s">
        <v>147</v>
      </c>
      <c r="N152" s="68">
        <v>100</v>
      </c>
      <c r="O152" s="68">
        <v>2025</v>
      </c>
      <c r="P152" s="11" t="s">
        <v>942</v>
      </c>
      <c r="Q152" s="10" t="s">
        <v>132</v>
      </c>
      <c r="R152" s="12" t="s">
        <v>211</v>
      </c>
      <c r="S152" s="12" t="s">
        <v>133</v>
      </c>
      <c r="T152" s="12" t="s">
        <v>543</v>
      </c>
      <c r="U152" s="68">
        <v>100</v>
      </c>
      <c r="V152" s="10" t="s">
        <v>135</v>
      </c>
      <c r="W152" s="5">
        <v>25</v>
      </c>
      <c r="X152" s="5">
        <v>25</v>
      </c>
      <c r="Y152" s="37">
        <f t="shared" si="12"/>
        <v>1</v>
      </c>
      <c r="Z152" s="8" t="s">
        <v>88</v>
      </c>
      <c r="AA152" s="5">
        <v>50</v>
      </c>
      <c r="AB152" s="5">
        <v>50</v>
      </c>
      <c r="AC152" s="37">
        <f t="shared" si="13"/>
        <v>1</v>
      </c>
      <c r="AD152" s="8" t="s">
        <v>88</v>
      </c>
      <c r="AE152" s="5">
        <v>75</v>
      </c>
      <c r="AF152" s="5">
        <v>75</v>
      </c>
      <c r="AG152" s="6">
        <f t="shared" si="11"/>
        <v>1</v>
      </c>
      <c r="AH152" s="8" t="s">
        <v>88</v>
      </c>
      <c r="AI152" s="5"/>
      <c r="AJ152" s="5"/>
      <c r="AK152" s="6"/>
      <c r="AL152" s="8"/>
      <c r="AM152" s="5"/>
      <c r="AN152" s="7"/>
      <c r="AO152" s="8"/>
    </row>
    <row r="153" spans="1:41" ht="115.5" x14ac:dyDescent="0.3">
      <c r="A153" s="9" t="s">
        <v>872</v>
      </c>
      <c r="B153" s="4" t="s">
        <v>873</v>
      </c>
      <c r="C153" s="4" t="s">
        <v>771</v>
      </c>
      <c r="D153" s="4" t="s">
        <v>149</v>
      </c>
      <c r="E153" s="4" t="s">
        <v>924</v>
      </c>
      <c r="F153" s="4" t="s">
        <v>943</v>
      </c>
      <c r="G153" s="4" t="s">
        <v>944</v>
      </c>
      <c r="H153" s="4" t="s">
        <v>945</v>
      </c>
      <c r="I153" s="4" t="s">
        <v>946</v>
      </c>
      <c r="J153" s="4" t="s">
        <v>50</v>
      </c>
      <c r="K153" s="4" t="s">
        <v>129</v>
      </c>
      <c r="L153" s="10" t="s">
        <v>537</v>
      </c>
      <c r="M153" s="10" t="s">
        <v>147</v>
      </c>
      <c r="N153" s="68">
        <v>100</v>
      </c>
      <c r="O153" s="68">
        <v>2025</v>
      </c>
      <c r="P153" s="11" t="s">
        <v>947</v>
      </c>
      <c r="Q153" s="10" t="s">
        <v>132</v>
      </c>
      <c r="R153" s="12" t="s">
        <v>211</v>
      </c>
      <c r="S153" s="12" t="s">
        <v>133</v>
      </c>
      <c r="T153" s="12" t="s">
        <v>543</v>
      </c>
      <c r="U153" s="68">
        <v>100</v>
      </c>
      <c r="V153" s="10" t="s">
        <v>135</v>
      </c>
      <c r="W153" s="5">
        <v>25</v>
      </c>
      <c r="X153" s="72">
        <v>23.88</v>
      </c>
      <c r="Y153" s="37">
        <f t="shared" si="12"/>
        <v>0.95519999999999994</v>
      </c>
      <c r="Z153" s="8" t="s">
        <v>88</v>
      </c>
      <c r="AA153" s="5">
        <v>50</v>
      </c>
      <c r="AB153" s="5">
        <v>50</v>
      </c>
      <c r="AC153" s="37">
        <f t="shared" si="13"/>
        <v>1</v>
      </c>
      <c r="AD153" s="8" t="s">
        <v>88</v>
      </c>
      <c r="AE153" s="5">
        <v>75</v>
      </c>
      <c r="AF153" s="5">
        <v>75</v>
      </c>
      <c r="AG153" s="6">
        <f t="shared" si="11"/>
        <v>1</v>
      </c>
      <c r="AH153" s="8" t="s">
        <v>88</v>
      </c>
      <c r="AI153" s="5"/>
      <c r="AJ153" s="5"/>
      <c r="AK153" s="6"/>
      <c r="AL153" s="8"/>
      <c r="AM153" s="5"/>
      <c r="AN153" s="7"/>
      <c r="AO153" s="8"/>
    </row>
    <row r="154" spans="1:41" ht="165" x14ac:dyDescent="0.3">
      <c r="A154" s="9" t="s">
        <v>948</v>
      </c>
      <c r="B154" s="4" t="s">
        <v>949</v>
      </c>
      <c r="C154" s="4" t="s">
        <v>950</v>
      </c>
      <c r="D154" s="4" t="s">
        <v>124</v>
      </c>
      <c r="E154" s="4"/>
      <c r="F154" s="4" t="s">
        <v>951</v>
      </c>
      <c r="G154" s="4" t="s">
        <v>952</v>
      </c>
      <c r="H154" s="4" t="s">
        <v>953</v>
      </c>
      <c r="I154" s="4" t="s">
        <v>954</v>
      </c>
      <c r="J154" s="4" t="s">
        <v>50</v>
      </c>
      <c r="K154" s="4" t="s">
        <v>167</v>
      </c>
      <c r="L154" s="10" t="s">
        <v>8</v>
      </c>
      <c r="M154" s="10" t="s">
        <v>130</v>
      </c>
      <c r="N154" s="68">
        <v>15</v>
      </c>
      <c r="O154" s="68">
        <v>2025</v>
      </c>
      <c r="P154" s="11" t="s">
        <v>955</v>
      </c>
      <c r="Q154" s="10" t="s">
        <v>132</v>
      </c>
      <c r="R154" s="12" t="s">
        <v>956</v>
      </c>
      <c r="S154" s="12" t="s">
        <v>957</v>
      </c>
      <c r="T154" s="12" t="s">
        <v>958</v>
      </c>
      <c r="U154" s="68">
        <v>5</v>
      </c>
      <c r="V154" s="10" t="s">
        <v>135</v>
      </c>
      <c r="W154" s="10" t="s">
        <v>135</v>
      </c>
      <c r="X154" s="10" t="s">
        <v>135</v>
      </c>
      <c r="Y154" s="37"/>
      <c r="Z154" s="8"/>
      <c r="AA154" s="5" t="s">
        <v>135</v>
      </c>
      <c r="AB154" s="5" t="s">
        <v>135</v>
      </c>
      <c r="AC154" s="37"/>
      <c r="AD154" s="8"/>
      <c r="AE154" s="5" t="s">
        <v>135</v>
      </c>
      <c r="AF154" s="5" t="s">
        <v>135</v>
      </c>
      <c r="AG154" s="6"/>
      <c r="AH154" s="8"/>
      <c r="AI154" s="5"/>
      <c r="AJ154" s="5"/>
      <c r="AK154" s="6"/>
      <c r="AL154" s="8"/>
      <c r="AM154" s="5"/>
      <c r="AN154" s="7"/>
      <c r="AO154" s="8"/>
    </row>
    <row r="155" spans="1:41" ht="214.5" x14ac:dyDescent="0.3">
      <c r="A155" s="9" t="s">
        <v>948</v>
      </c>
      <c r="B155" s="4" t="s">
        <v>949</v>
      </c>
      <c r="C155" s="4" t="s">
        <v>950</v>
      </c>
      <c r="D155" s="4" t="s">
        <v>137</v>
      </c>
      <c r="E155" s="4"/>
      <c r="F155" s="4" t="s">
        <v>959</v>
      </c>
      <c r="G155" s="4" t="s">
        <v>960</v>
      </c>
      <c r="H155" s="4" t="s">
        <v>962</v>
      </c>
      <c r="I155" s="4" t="s">
        <v>963</v>
      </c>
      <c r="J155" s="4" t="s">
        <v>50</v>
      </c>
      <c r="K155" s="4" t="s">
        <v>167</v>
      </c>
      <c r="L155" s="10" t="s">
        <v>8</v>
      </c>
      <c r="M155" s="10" t="s">
        <v>130</v>
      </c>
      <c r="N155" s="68">
        <v>95</v>
      </c>
      <c r="O155" s="68">
        <v>2025</v>
      </c>
      <c r="P155" s="11" t="s">
        <v>961</v>
      </c>
      <c r="Q155" s="10" t="s">
        <v>132</v>
      </c>
      <c r="R155" s="12" t="s">
        <v>965</v>
      </c>
      <c r="S155" s="12" t="s">
        <v>363</v>
      </c>
      <c r="T155" s="12" t="s">
        <v>964</v>
      </c>
      <c r="U155" s="68">
        <v>100</v>
      </c>
      <c r="V155" s="10" t="s">
        <v>135</v>
      </c>
      <c r="W155" s="10" t="s">
        <v>135</v>
      </c>
      <c r="X155" s="10" t="s">
        <v>135</v>
      </c>
      <c r="Y155" s="37"/>
      <c r="Z155" s="8"/>
      <c r="AA155" s="5" t="s">
        <v>135</v>
      </c>
      <c r="AB155" s="5" t="s">
        <v>135</v>
      </c>
      <c r="AC155" s="37"/>
      <c r="AD155" s="8"/>
      <c r="AE155" s="5" t="s">
        <v>135</v>
      </c>
      <c r="AF155" s="5" t="s">
        <v>135</v>
      </c>
      <c r="AG155" s="6"/>
      <c r="AH155" s="8"/>
      <c r="AI155" s="5"/>
      <c r="AJ155" s="5"/>
      <c r="AK155" s="6"/>
      <c r="AL155" s="8"/>
      <c r="AM155" s="5"/>
      <c r="AN155" s="7"/>
      <c r="AO155" s="8"/>
    </row>
    <row r="156" spans="1:41" ht="99" x14ac:dyDescent="0.3">
      <c r="A156" s="9" t="s">
        <v>948</v>
      </c>
      <c r="B156" s="4" t="s">
        <v>949</v>
      </c>
      <c r="C156" s="4" t="s">
        <v>950</v>
      </c>
      <c r="D156" s="4" t="s">
        <v>142</v>
      </c>
      <c r="E156" s="4"/>
      <c r="F156" s="4" t="s">
        <v>966</v>
      </c>
      <c r="G156" s="4" t="s">
        <v>967</v>
      </c>
      <c r="H156" s="4" t="s">
        <v>968</v>
      </c>
      <c r="I156" s="4" t="s">
        <v>969</v>
      </c>
      <c r="J156" s="4" t="s">
        <v>50</v>
      </c>
      <c r="K156" s="4" t="s">
        <v>129</v>
      </c>
      <c r="L156" s="10" t="s">
        <v>8</v>
      </c>
      <c r="M156" s="10" t="s">
        <v>147</v>
      </c>
      <c r="N156" s="10" t="s">
        <v>187</v>
      </c>
      <c r="O156" s="68">
        <v>2025</v>
      </c>
      <c r="P156" s="11" t="s">
        <v>970</v>
      </c>
      <c r="Q156" s="10" t="s">
        <v>132</v>
      </c>
      <c r="R156" s="12" t="s">
        <v>965</v>
      </c>
      <c r="S156" s="12" t="s">
        <v>363</v>
      </c>
      <c r="T156" s="12" t="s">
        <v>964</v>
      </c>
      <c r="U156" s="68">
        <v>100</v>
      </c>
      <c r="V156" s="10" t="s">
        <v>135</v>
      </c>
      <c r="W156" s="5">
        <v>25</v>
      </c>
      <c r="X156" s="5">
        <v>25</v>
      </c>
      <c r="Y156" s="37">
        <f t="shared" si="12"/>
        <v>1</v>
      </c>
      <c r="Z156" s="8" t="s">
        <v>88</v>
      </c>
      <c r="AA156" s="5">
        <v>50</v>
      </c>
      <c r="AB156" s="5">
        <v>50</v>
      </c>
      <c r="AC156" s="37">
        <f t="shared" si="13"/>
        <v>1</v>
      </c>
      <c r="AD156" s="8" t="s">
        <v>88</v>
      </c>
      <c r="AE156" s="5">
        <v>75</v>
      </c>
      <c r="AF156" s="78">
        <v>75</v>
      </c>
      <c r="AG156" s="6">
        <f>AF156/AE156</f>
        <v>1</v>
      </c>
      <c r="AH156" s="8" t="s">
        <v>88</v>
      </c>
      <c r="AI156" s="5"/>
      <c r="AJ156" s="5"/>
      <c r="AK156" s="6"/>
      <c r="AL156" s="8"/>
      <c r="AM156" s="5"/>
      <c r="AN156" s="7"/>
      <c r="AO156" s="8"/>
    </row>
    <row r="157" spans="1:41" ht="99" x14ac:dyDescent="0.3">
      <c r="A157" s="9" t="s">
        <v>948</v>
      </c>
      <c r="B157" s="4" t="s">
        <v>949</v>
      </c>
      <c r="C157" s="4" t="s">
        <v>950</v>
      </c>
      <c r="D157" s="4" t="s">
        <v>149</v>
      </c>
      <c r="E157" s="4" t="s">
        <v>966</v>
      </c>
      <c r="F157" s="4" t="s">
        <v>971</v>
      </c>
      <c r="G157" s="4" t="s">
        <v>972</v>
      </c>
      <c r="H157" s="4" t="s">
        <v>973</v>
      </c>
      <c r="I157" s="4" t="s">
        <v>974</v>
      </c>
      <c r="J157" s="4" t="s">
        <v>50</v>
      </c>
      <c r="K157" s="4" t="s">
        <v>129</v>
      </c>
      <c r="L157" s="10" t="s">
        <v>8</v>
      </c>
      <c r="M157" s="10" t="s">
        <v>147</v>
      </c>
      <c r="N157" s="68">
        <v>90</v>
      </c>
      <c r="O157" s="68">
        <v>2025</v>
      </c>
      <c r="P157" s="11" t="s">
        <v>975</v>
      </c>
      <c r="Q157" s="10" t="s">
        <v>132</v>
      </c>
      <c r="R157" s="12" t="s">
        <v>965</v>
      </c>
      <c r="S157" s="12" t="s">
        <v>363</v>
      </c>
      <c r="T157" s="12" t="s">
        <v>964</v>
      </c>
      <c r="U157" s="68">
        <v>90</v>
      </c>
      <c r="V157" s="10" t="s">
        <v>135</v>
      </c>
      <c r="W157" s="72">
        <v>22.5</v>
      </c>
      <c r="X157" s="72">
        <v>22.5</v>
      </c>
      <c r="Y157" s="37">
        <f t="shared" si="12"/>
        <v>1</v>
      </c>
      <c r="Z157" s="8" t="s">
        <v>88</v>
      </c>
      <c r="AA157" s="5">
        <v>45</v>
      </c>
      <c r="AB157" s="5">
        <v>45</v>
      </c>
      <c r="AC157" s="37">
        <f t="shared" si="13"/>
        <v>1</v>
      </c>
      <c r="AD157" s="8" t="s">
        <v>88</v>
      </c>
      <c r="AE157" s="72">
        <v>67.5</v>
      </c>
      <c r="AF157" s="80">
        <v>67.5</v>
      </c>
      <c r="AG157" s="6">
        <f t="shared" ref="AG157:AG185" si="14">AF157/AE157</f>
        <v>1</v>
      </c>
      <c r="AH157" s="8" t="s">
        <v>88</v>
      </c>
      <c r="AI157" s="5"/>
      <c r="AJ157" s="5"/>
      <c r="AK157" s="6"/>
      <c r="AL157" s="8"/>
      <c r="AM157" s="5"/>
      <c r="AN157" s="7"/>
      <c r="AO157" s="8"/>
    </row>
    <row r="158" spans="1:41" ht="99" x14ac:dyDescent="0.3">
      <c r="A158" s="9" t="s">
        <v>948</v>
      </c>
      <c r="B158" s="4" t="s">
        <v>949</v>
      </c>
      <c r="C158" s="4" t="s">
        <v>950</v>
      </c>
      <c r="D158" s="4" t="s">
        <v>142</v>
      </c>
      <c r="E158" s="4"/>
      <c r="F158" s="4" t="s">
        <v>976</v>
      </c>
      <c r="G158" s="4" t="s">
        <v>977</v>
      </c>
      <c r="H158" s="4" t="s">
        <v>978</v>
      </c>
      <c r="I158" s="4" t="s">
        <v>979</v>
      </c>
      <c r="J158" s="4" t="s">
        <v>50</v>
      </c>
      <c r="K158" s="4" t="s">
        <v>129</v>
      </c>
      <c r="L158" s="10" t="s">
        <v>8</v>
      </c>
      <c r="M158" s="10" t="s">
        <v>147</v>
      </c>
      <c r="N158" s="68">
        <v>100</v>
      </c>
      <c r="O158" s="68">
        <v>2025</v>
      </c>
      <c r="P158" s="11" t="s">
        <v>1409</v>
      </c>
      <c r="Q158" s="10" t="s">
        <v>132</v>
      </c>
      <c r="R158" s="12" t="s">
        <v>965</v>
      </c>
      <c r="S158" s="12" t="s">
        <v>133</v>
      </c>
      <c r="T158" s="12" t="s">
        <v>134</v>
      </c>
      <c r="U158" s="68">
        <v>100</v>
      </c>
      <c r="V158" s="10" t="s">
        <v>135</v>
      </c>
      <c r="W158" s="5">
        <v>0.1</v>
      </c>
      <c r="X158" s="5">
        <v>0.1</v>
      </c>
      <c r="Y158" s="37">
        <f t="shared" si="12"/>
        <v>1</v>
      </c>
      <c r="Z158" s="8" t="s">
        <v>88</v>
      </c>
      <c r="AA158" s="5">
        <v>0.1</v>
      </c>
      <c r="AB158" s="5">
        <v>0.1</v>
      </c>
      <c r="AC158" s="37">
        <f t="shared" si="13"/>
        <v>1</v>
      </c>
      <c r="AD158" s="8" t="s">
        <v>88</v>
      </c>
      <c r="AE158" s="5">
        <v>0.1</v>
      </c>
      <c r="AF158" s="78">
        <v>0.1</v>
      </c>
      <c r="AG158" s="6">
        <f t="shared" si="14"/>
        <v>1</v>
      </c>
      <c r="AH158" s="8" t="s">
        <v>88</v>
      </c>
      <c r="AI158" s="5"/>
      <c r="AJ158" s="5"/>
      <c r="AK158" s="6"/>
      <c r="AL158" s="8"/>
      <c r="AM158" s="5"/>
      <c r="AN158" s="7"/>
      <c r="AO158" s="8"/>
    </row>
    <row r="159" spans="1:41" ht="132" x14ac:dyDescent="0.3">
      <c r="A159" s="9" t="s">
        <v>948</v>
      </c>
      <c r="B159" s="4" t="s">
        <v>949</v>
      </c>
      <c r="C159" s="4" t="s">
        <v>950</v>
      </c>
      <c r="D159" s="4" t="s">
        <v>149</v>
      </c>
      <c r="E159" s="4" t="s">
        <v>976</v>
      </c>
      <c r="F159" s="4" t="s">
        <v>980</v>
      </c>
      <c r="G159" s="4" t="s">
        <v>981</v>
      </c>
      <c r="H159" s="4" t="s">
        <v>1431</v>
      </c>
      <c r="I159" s="4" t="s">
        <v>982</v>
      </c>
      <c r="J159" s="4" t="s">
        <v>50</v>
      </c>
      <c r="K159" s="4" t="s">
        <v>129</v>
      </c>
      <c r="L159" s="10" t="s">
        <v>8</v>
      </c>
      <c r="M159" s="10" t="s">
        <v>147</v>
      </c>
      <c r="N159" s="68">
        <v>100</v>
      </c>
      <c r="O159" s="68">
        <v>2025</v>
      </c>
      <c r="P159" s="11" t="s">
        <v>983</v>
      </c>
      <c r="Q159" s="10" t="s">
        <v>132</v>
      </c>
      <c r="R159" s="12" t="s">
        <v>965</v>
      </c>
      <c r="S159" s="12" t="s">
        <v>133</v>
      </c>
      <c r="T159" s="12" t="s">
        <v>134</v>
      </c>
      <c r="U159" s="68">
        <v>100</v>
      </c>
      <c r="V159" s="10" t="s">
        <v>135</v>
      </c>
      <c r="W159" s="5">
        <v>0.1</v>
      </c>
      <c r="X159" s="5">
        <v>0.1</v>
      </c>
      <c r="Y159" s="37">
        <f t="shared" si="12"/>
        <v>1</v>
      </c>
      <c r="Z159" s="8" t="s">
        <v>88</v>
      </c>
      <c r="AA159" s="5">
        <v>0.1</v>
      </c>
      <c r="AB159" s="5">
        <v>0.1</v>
      </c>
      <c r="AC159" s="37">
        <f t="shared" si="13"/>
        <v>1</v>
      </c>
      <c r="AD159" s="8" t="s">
        <v>88</v>
      </c>
      <c r="AE159" s="5">
        <v>0.1</v>
      </c>
      <c r="AF159" s="78">
        <v>0.1</v>
      </c>
      <c r="AG159" s="6">
        <f t="shared" si="14"/>
        <v>1</v>
      </c>
      <c r="AH159" s="8" t="s">
        <v>88</v>
      </c>
      <c r="AI159" s="5"/>
      <c r="AJ159" s="5"/>
      <c r="AK159" s="6"/>
      <c r="AL159" s="8"/>
      <c r="AM159" s="5"/>
      <c r="AN159" s="7"/>
      <c r="AO159" s="8"/>
    </row>
    <row r="160" spans="1:41" ht="132" x14ac:dyDescent="0.3">
      <c r="A160" s="9" t="s">
        <v>948</v>
      </c>
      <c r="B160" s="4" t="s">
        <v>949</v>
      </c>
      <c r="C160" s="4" t="s">
        <v>950</v>
      </c>
      <c r="D160" s="4" t="s">
        <v>149</v>
      </c>
      <c r="E160" s="4" t="s">
        <v>976</v>
      </c>
      <c r="F160" s="4" t="s">
        <v>984</v>
      </c>
      <c r="G160" s="4" t="s">
        <v>985</v>
      </c>
      <c r="H160" s="4" t="s">
        <v>986</v>
      </c>
      <c r="I160" s="4" t="s">
        <v>987</v>
      </c>
      <c r="J160" s="4" t="s">
        <v>50</v>
      </c>
      <c r="K160" s="4" t="s">
        <v>129</v>
      </c>
      <c r="L160" s="10" t="s">
        <v>8</v>
      </c>
      <c r="M160" s="10" t="s">
        <v>147</v>
      </c>
      <c r="N160" s="68">
        <v>100</v>
      </c>
      <c r="O160" s="68">
        <v>2025</v>
      </c>
      <c r="P160" s="11" t="s">
        <v>988</v>
      </c>
      <c r="Q160" s="10" t="s">
        <v>132</v>
      </c>
      <c r="R160" s="12" t="s">
        <v>965</v>
      </c>
      <c r="S160" s="12" t="s">
        <v>133</v>
      </c>
      <c r="T160" s="12" t="s">
        <v>134</v>
      </c>
      <c r="U160" s="68">
        <v>100</v>
      </c>
      <c r="V160" s="10" t="s">
        <v>135</v>
      </c>
      <c r="W160" s="5">
        <v>25</v>
      </c>
      <c r="X160" s="5">
        <v>25</v>
      </c>
      <c r="Y160" s="37">
        <f t="shared" si="12"/>
        <v>1</v>
      </c>
      <c r="Z160" s="8" t="s">
        <v>88</v>
      </c>
      <c r="AA160" s="5">
        <v>50</v>
      </c>
      <c r="AB160" s="5">
        <v>50</v>
      </c>
      <c r="AC160" s="37">
        <f t="shared" si="13"/>
        <v>1</v>
      </c>
      <c r="AD160" s="8" t="s">
        <v>88</v>
      </c>
      <c r="AE160" s="5">
        <v>75</v>
      </c>
      <c r="AF160" s="78">
        <v>75</v>
      </c>
      <c r="AG160" s="6">
        <f t="shared" si="14"/>
        <v>1</v>
      </c>
      <c r="AH160" s="8" t="s">
        <v>88</v>
      </c>
      <c r="AI160" s="5"/>
      <c r="AJ160" s="5"/>
      <c r="AK160" s="6"/>
      <c r="AL160" s="8"/>
      <c r="AM160" s="5"/>
      <c r="AN160" s="7"/>
      <c r="AO160" s="8"/>
    </row>
    <row r="161" spans="1:41" ht="132" x14ac:dyDescent="0.3">
      <c r="A161" s="9" t="s">
        <v>948</v>
      </c>
      <c r="B161" s="4" t="s">
        <v>949</v>
      </c>
      <c r="C161" s="4" t="s">
        <v>950</v>
      </c>
      <c r="D161" s="4" t="s">
        <v>149</v>
      </c>
      <c r="E161" s="4" t="s">
        <v>976</v>
      </c>
      <c r="F161" s="4" t="s">
        <v>989</v>
      </c>
      <c r="G161" s="4" t="s">
        <v>990</v>
      </c>
      <c r="H161" s="4" t="s">
        <v>991</v>
      </c>
      <c r="I161" s="4" t="s">
        <v>992</v>
      </c>
      <c r="J161" s="4" t="s">
        <v>50</v>
      </c>
      <c r="K161" s="4" t="s">
        <v>129</v>
      </c>
      <c r="L161" s="10" t="s">
        <v>8</v>
      </c>
      <c r="M161" s="10" t="s">
        <v>147</v>
      </c>
      <c r="N161" s="68">
        <v>100</v>
      </c>
      <c r="O161" s="68">
        <v>2025</v>
      </c>
      <c r="P161" s="11" t="s">
        <v>993</v>
      </c>
      <c r="Q161" s="10" t="s">
        <v>132</v>
      </c>
      <c r="R161" s="12" t="s">
        <v>965</v>
      </c>
      <c r="S161" s="12" t="s">
        <v>133</v>
      </c>
      <c r="T161" s="12" t="s">
        <v>134</v>
      </c>
      <c r="U161" s="68">
        <v>100</v>
      </c>
      <c r="V161" s="10" t="s">
        <v>135</v>
      </c>
      <c r="W161" s="5">
        <v>25</v>
      </c>
      <c r="X161" s="5">
        <v>25</v>
      </c>
      <c r="Y161" s="37">
        <f t="shared" si="12"/>
        <v>1</v>
      </c>
      <c r="Z161" s="8" t="s">
        <v>88</v>
      </c>
      <c r="AA161" s="5">
        <v>50</v>
      </c>
      <c r="AB161" s="5">
        <v>50</v>
      </c>
      <c r="AC161" s="37">
        <f t="shared" si="13"/>
        <v>1</v>
      </c>
      <c r="AD161" s="8" t="s">
        <v>88</v>
      </c>
      <c r="AE161" s="5">
        <v>75</v>
      </c>
      <c r="AF161" s="78">
        <v>75</v>
      </c>
      <c r="AG161" s="6">
        <f t="shared" si="14"/>
        <v>1</v>
      </c>
      <c r="AH161" s="8" t="s">
        <v>88</v>
      </c>
      <c r="AI161" s="5"/>
      <c r="AJ161" s="5"/>
      <c r="AK161" s="6"/>
      <c r="AL161" s="8"/>
      <c r="AM161" s="5"/>
      <c r="AN161" s="7"/>
      <c r="AO161" s="8"/>
    </row>
    <row r="162" spans="1:41" ht="132" x14ac:dyDescent="0.3">
      <c r="A162" s="9" t="s">
        <v>948</v>
      </c>
      <c r="B162" s="4" t="s">
        <v>949</v>
      </c>
      <c r="C162" s="4" t="s">
        <v>950</v>
      </c>
      <c r="D162" s="4" t="s">
        <v>149</v>
      </c>
      <c r="E162" s="4" t="s">
        <v>976</v>
      </c>
      <c r="F162" s="4" t="s">
        <v>994</v>
      </c>
      <c r="G162" s="4" t="s">
        <v>995</v>
      </c>
      <c r="H162" s="4" t="s">
        <v>996</v>
      </c>
      <c r="I162" s="4" t="s">
        <v>997</v>
      </c>
      <c r="J162" s="4" t="s">
        <v>50</v>
      </c>
      <c r="K162" s="4" t="s">
        <v>129</v>
      </c>
      <c r="L162" s="10" t="s">
        <v>8</v>
      </c>
      <c r="M162" s="10" t="s">
        <v>147</v>
      </c>
      <c r="N162" s="68">
        <v>100</v>
      </c>
      <c r="O162" s="68">
        <v>2025</v>
      </c>
      <c r="P162" s="11" t="s">
        <v>998</v>
      </c>
      <c r="Q162" s="10" t="s">
        <v>132</v>
      </c>
      <c r="R162" s="12" t="s">
        <v>965</v>
      </c>
      <c r="S162" s="12" t="s">
        <v>133</v>
      </c>
      <c r="T162" s="12" t="s">
        <v>134</v>
      </c>
      <c r="U162" s="68">
        <v>100</v>
      </c>
      <c r="V162" s="10" t="s">
        <v>135</v>
      </c>
      <c r="W162" s="5">
        <v>25</v>
      </c>
      <c r="X162" s="5">
        <v>25</v>
      </c>
      <c r="Y162" s="37">
        <f t="shared" si="12"/>
        <v>1</v>
      </c>
      <c r="Z162" s="8" t="s">
        <v>88</v>
      </c>
      <c r="AA162" s="5">
        <v>50</v>
      </c>
      <c r="AB162" s="5">
        <v>50</v>
      </c>
      <c r="AC162" s="37">
        <f t="shared" si="13"/>
        <v>1</v>
      </c>
      <c r="AD162" s="8" t="s">
        <v>88</v>
      </c>
      <c r="AE162" s="5">
        <v>75</v>
      </c>
      <c r="AF162" s="78">
        <v>75</v>
      </c>
      <c r="AG162" s="6">
        <f t="shared" si="14"/>
        <v>1</v>
      </c>
      <c r="AH162" s="8" t="s">
        <v>88</v>
      </c>
      <c r="AI162" s="5"/>
      <c r="AJ162" s="5"/>
      <c r="AK162" s="6"/>
      <c r="AL162" s="8"/>
      <c r="AM162" s="5"/>
      <c r="AN162" s="7"/>
      <c r="AO162" s="8"/>
    </row>
    <row r="163" spans="1:41" ht="132" x14ac:dyDescent="0.3">
      <c r="A163" s="9" t="s">
        <v>948</v>
      </c>
      <c r="B163" s="4" t="s">
        <v>949</v>
      </c>
      <c r="C163" s="4" t="s">
        <v>950</v>
      </c>
      <c r="D163" s="4" t="s">
        <v>149</v>
      </c>
      <c r="E163" s="4" t="s">
        <v>976</v>
      </c>
      <c r="F163" s="4" t="s">
        <v>999</v>
      </c>
      <c r="G163" s="4" t="s">
        <v>1000</v>
      </c>
      <c r="H163" s="4" t="s">
        <v>1001</v>
      </c>
      <c r="I163" s="4" t="s">
        <v>1002</v>
      </c>
      <c r="J163" s="4" t="s">
        <v>50</v>
      </c>
      <c r="K163" s="4" t="s">
        <v>129</v>
      </c>
      <c r="L163" s="10" t="s">
        <v>8</v>
      </c>
      <c r="M163" s="10" t="s">
        <v>147</v>
      </c>
      <c r="N163" s="68">
        <v>100</v>
      </c>
      <c r="O163" s="68">
        <v>2025</v>
      </c>
      <c r="P163" s="11" t="s">
        <v>1003</v>
      </c>
      <c r="Q163" s="10" t="s">
        <v>132</v>
      </c>
      <c r="R163" s="12" t="s">
        <v>965</v>
      </c>
      <c r="S163" s="12" t="s">
        <v>133</v>
      </c>
      <c r="T163" s="12" t="s">
        <v>134</v>
      </c>
      <c r="U163" s="68">
        <v>100</v>
      </c>
      <c r="V163" s="10" t="s">
        <v>135</v>
      </c>
      <c r="W163" s="5">
        <v>25</v>
      </c>
      <c r="X163" s="72">
        <v>12.5</v>
      </c>
      <c r="Y163" s="37">
        <f t="shared" si="12"/>
        <v>0.5</v>
      </c>
      <c r="Z163" s="8" t="s">
        <v>63</v>
      </c>
      <c r="AA163" s="5">
        <v>50</v>
      </c>
      <c r="AB163" s="5">
        <v>50</v>
      </c>
      <c r="AC163" s="37">
        <f t="shared" si="13"/>
        <v>1</v>
      </c>
      <c r="AD163" s="8" t="s">
        <v>88</v>
      </c>
      <c r="AE163" s="5">
        <v>75</v>
      </c>
      <c r="AF163" s="78">
        <v>75</v>
      </c>
      <c r="AG163" s="6">
        <f t="shared" si="14"/>
        <v>1</v>
      </c>
      <c r="AH163" s="8" t="s">
        <v>88</v>
      </c>
      <c r="AI163" s="5"/>
      <c r="AJ163" s="5"/>
      <c r="AK163" s="6"/>
      <c r="AL163" s="8"/>
      <c r="AM163" s="5"/>
      <c r="AN163" s="7"/>
      <c r="AO163" s="8"/>
    </row>
    <row r="164" spans="1:41" ht="132" x14ac:dyDescent="0.3">
      <c r="A164" s="9" t="s">
        <v>948</v>
      </c>
      <c r="B164" s="4" t="s">
        <v>949</v>
      </c>
      <c r="C164" s="4" t="s">
        <v>950</v>
      </c>
      <c r="D164" s="4" t="s">
        <v>149</v>
      </c>
      <c r="E164" s="4" t="s">
        <v>976</v>
      </c>
      <c r="F164" s="4" t="s">
        <v>1004</v>
      </c>
      <c r="G164" s="4" t="s">
        <v>1005</v>
      </c>
      <c r="H164" s="4" t="s">
        <v>1006</v>
      </c>
      <c r="I164" s="4" t="s">
        <v>1007</v>
      </c>
      <c r="J164" s="4" t="s">
        <v>50</v>
      </c>
      <c r="K164" s="4" t="s">
        <v>129</v>
      </c>
      <c r="L164" s="10" t="s">
        <v>8</v>
      </c>
      <c r="M164" s="10" t="s">
        <v>147</v>
      </c>
      <c r="N164" s="68">
        <v>100</v>
      </c>
      <c r="O164" s="68">
        <v>2025</v>
      </c>
      <c r="P164" s="11" t="s">
        <v>1008</v>
      </c>
      <c r="Q164" s="10" t="s">
        <v>132</v>
      </c>
      <c r="R164" s="12" t="s">
        <v>965</v>
      </c>
      <c r="S164" s="12" t="s">
        <v>133</v>
      </c>
      <c r="T164" s="12" t="s">
        <v>134</v>
      </c>
      <c r="U164" s="68">
        <v>100</v>
      </c>
      <c r="V164" s="10" t="s">
        <v>135</v>
      </c>
      <c r="W164" s="5">
        <v>25</v>
      </c>
      <c r="X164" s="72">
        <v>8.3000000000000007</v>
      </c>
      <c r="Y164" s="37">
        <f t="shared" si="12"/>
        <v>0.33200000000000002</v>
      </c>
      <c r="Z164" s="8" t="s">
        <v>1410</v>
      </c>
      <c r="AA164" s="5">
        <v>50</v>
      </c>
      <c r="AB164" s="5">
        <v>33</v>
      </c>
      <c r="AC164" s="37">
        <f t="shared" si="13"/>
        <v>0.66</v>
      </c>
      <c r="AD164" s="8" t="s">
        <v>1428</v>
      </c>
      <c r="AE164" s="5">
        <v>75</v>
      </c>
      <c r="AF164" s="78">
        <v>75</v>
      </c>
      <c r="AG164" s="6">
        <f t="shared" si="14"/>
        <v>1</v>
      </c>
      <c r="AH164" s="8" t="s">
        <v>88</v>
      </c>
      <c r="AI164" s="5"/>
      <c r="AJ164" s="5"/>
      <c r="AK164" s="6"/>
      <c r="AL164" s="8"/>
      <c r="AM164" s="5"/>
      <c r="AN164" s="7"/>
      <c r="AO164" s="8"/>
    </row>
    <row r="165" spans="1:41" ht="132" x14ac:dyDescent="0.3">
      <c r="A165" s="9" t="s">
        <v>948</v>
      </c>
      <c r="B165" s="4" t="s">
        <v>949</v>
      </c>
      <c r="C165" s="4" t="s">
        <v>950</v>
      </c>
      <c r="D165" s="4" t="s">
        <v>149</v>
      </c>
      <c r="E165" s="4" t="s">
        <v>976</v>
      </c>
      <c r="F165" s="4" t="s">
        <v>1009</v>
      </c>
      <c r="G165" s="4" t="s">
        <v>1010</v>
      </c>
      <c r="H165" s="4" t="s">
        <v>1011</v>
      </c>
      <c r="I165" s="4" t="s">
        <v>1012</v>
      </c>
      <c r="J165" s="4" t="s">
        <v>50</v>
      </c>
      <c r="K165" s="4" t="s">
        <v>129</v>
      </c>
      <c r="L165" s="10" t="s">
        <v>8</v>
      </c>
      <c r="M165" s="10" t="s">
        <v>147</v>
      </c>
      <c r="N165" s="68">
        <v>100</v>
      </c>
      <c r="O165" s="68">
        <v>2025</v>
      </c>
      <c r="P165" s="11" t="s">
        <v>1013</v>
      </c>
      <c r="Q165" s="10" t="s">
        <v>132</v>
      </c>
      <c r="R165" s="12" t="s">
        <v>965</v>
      </c>
      <c r="S165" s="12" t="s">
        <v>133</v>
      </c>
      <c r="T165" s="12" t="s">
        <v>134</v>
      </c>
      <c r="U165" s="68">
        <v>100</v>
      </c>
      <c r="V165" s="10" t="s">
        <v>135</v>
      </c>
      <c r="W165" s="5">
        <v>25</v>
      </c>
      <c r="X165" s="5">
        <v>0</v>
      </c>
      <c r="Y165" s="37">
        <f t="shared" si="12"/>
        <v>0</v>
      </c>
      <c r="Z165" s="8" t="s">
        <v>1410</v>
      </c>
      <c r="AA165" s="5">
        <v>50</v>
      </c>
      <c r="AB165" s="5">
        <v>50</v>
      </c>
      <c r="AC165" s="37">
        <f t="shared" si="13"/>
        <v>1</v>
      </c>
      <c r="AD165" s="8" t="s">
        <v>88</v>
      </c>
      <c r="AE165" s="5">
        <v>75</v>
      </c>
      <c r="AF165" s="78">
        <v>75</v>
      </c>
      <c r="AG165" s="6">
        <f t="shared" si="14"/>
        <v>1</v>
      </c>
      <c r="AH165" s="8" t="s">
        <v>88</v>
      </c>
      <c r="AI165" s="5"/>
      <c r="AJ165" s="5"/>
      <c r="AK165" s="6"/>
      <c r="AL165" s="8"/>
      <c r="AM165" s="5"/>
      <c r="AN165" s="7"/>
      <c r="AO165" s="8"/>
    </row>
    <row r="166" spans="1:41" ht="165" x14ac:dyDescent="0.3">
      <c r="A166" s="9" t="s">
        <v>948</v>
      </c>
      <c r="B166" s="4" t="s">
        <v>949</v>
      </c>
      <c r="C166" s="4" t="s">
        <v>950</v>
      </c>
      <c r="D166" s="4" t="s">
        <v>142</v>
      </c>
      <c r="E166" s="4"/>
      <c r="F166" s="4" t="s">
        <v>1014</v>
      </c>
      <c r="G166" s="4" t="s">
        <v>1015</v>
      </c>
      <c r="H166" s="4" t="s">
        <v>1016</v>
      </c>
      <c r="I166" s="4" t="s">
        <v>1017</v>
      </c>
      <c r="J166" s="4" t="s">
        <v>50</v>
      </c>
      <c r="K166" s="4" t="s">
        <v>129</v>
      </c>
      <c r="L166" s="10" t="s">
        <v>8</v>
      </c>
      <c r="M166" s="10" t="s">
        <v>147</v>
      </c>
      <c r="N166" s="68">
        <v>100</v>
      </c>
      <c r="O166" s="68">
        <v>2025</v>
      </c>
      <c r="P166" s="11" t="s">
        <v>1018</v>
      </c>
      <c r="Q166" s="10" t="s">
        <v>132</v>
      </c>
      <c r="R166" s="12" t="s">
        <v>965</v>
      </c>
      <c r="S166" s="12" t="s">
        <v>133</v>
      </c>
      <c r="T166" s="12" t="s">
        <v>134</v>
      </c>
      <c r="U166" s="68">
        <v>100</v>
      </c>
      <c r="V166" s="10" t="s">
        <v>135</v>
      </c>
      <c r="W166" s="5">
        <v>25</v>
      </c>
      <c r="X166" s="5">
        <v>25</v>
      </c>
      <c r="Y166" s="37">
        <f t="shared" si="12"/>
        <v>1</v>
      </c>
      <c r="Z166" s="8" t="s">
        <v>88</v>
      </c>
      <c r="AA166" s="5">
        <v>50</v>
      </c>
      <c r="AB166" s="5">
        <v>50</v>
      </c>
      <c r="AC166" s="37">
        <f t="shared" si="13"/>
        <v>1</v>
      </c>
      <c r="AD166" s="8" t="s">
        <v>88</v>
      </c>
      <c r="AE166" s="5">
        <v>75</v>
      </c>
      <c r="AF166" s="79">
        <v>75</v>
      </c>
      <c r="AG166" s="6">
        <f t="shared" si="14"/>
        <v>1</v>
      </c>
      <c r="AH166" s="8" t="s">
        <v>88</v>
      </c>
      <c r="AI166" s="5"/>
      <c r="AJ166" s="5"/>
      <c r="AK166" s="6"/>
      <c r="AL166" s="8"/>
      <c r="AM166" s="5"/>
      <c r="AN166" s="7"/>
      <c r="AO166" s="8"/>
    </row>
    <row r="167" spans="1:41" ht="99" x14ac:dyDescent="0.3">
      <c r="A167" s="9" t="s">
        <v>948</v>
      </c>
      <c r="B167" s="4" t="s">
        <v>949</v>
      </c>
      <c r="C167" s="4" t="s">
        <v>950</v>
      </c>
      <c r="D167" s="4" t="s">
        <v>149</v>
      </c>
      <c r="E167" s="4" t="s">
        <v>1014</v>
      </c>
      <c r="F167" s="4" t="s">
        <v>1019</v>
      </c>
      <c r="G167" s="4" t="s">
        <v>1020</v>
      </c>
      <c r="H167" s="4" t="s">
        <v>1022</v>
      </c>
      <c r="I167" s="4" t="s">
        <v>1023</v>
      </c>
      <c r="J167" s="4" t="s">
        <v>50</v>
      </c>
      <c r="K167" s="4" t="s">
        <v>129</v>
      </c>
      <c r="L167" s="10" t="s">
        <v>8</v>
      </c>
      <c r="M167" s="10" t="s">
        <v>147</v>
      </c>
      <c r="N167" s="68">
        <v>100</v>
      </c>
      <c r="O167" s="68">
        <v>2025</v>
      </c>
      <c r="P167" s="11" t="s">
        <v>1021</v>
      </c>
      <c r="Q167" s="10" t="s">
        <v>132</v>
      </c>
      <c r="R167" s="12" t="s">
        <v>965</v>
      </c>
      <c r="S167" s="12" t="s">
        <v>133</v>
      </c>
      <c r="T167" s="12" t="s">
        <v>134</v>
      </c>
      <c r="U167" s="68">
        <v>100</v>
      </c>
      <c r="V167" s="10" t="s">
        <v>135</v>
      </c>
      <c r="W167" s="5">
        <v>25</v>
      </c>
      <c r="X167" s="5">
        <v>25</v>
      </c>
      <c r="Y167" s="37">
        <f t="shared" si="12"/>
        <v>1</v>
      </c>
      <c r="Z167" s="8" t="s">
        <v>88</v>
      </c>
      <c r="AA167" s="5">
        <v>50</v>
      </c>
      <c r="AB167" s="5">
        <v>50</v>
      </c>
      <c r="AC167" s="37">
        <f t="shared" si="13"/>
        <v>1</v>
      </c>
      <c r="AD167" s="8" t="s">
        <v>88</v>
      </c>
      <c r="AE167" s="5">
        <v>75</v>
      </c>
      <c r="AF167" s="79">
        <v>75</v>
      </c>
      <c r="AG167" s="6">
        <f t="shared" si="14"/>
        <v>1</v>
      </c>
      <c r="AH167" s="8" t="s">
        <v>88</v>
      </c>
      <c r="AI167" s="5"/>
      <c r="AJ167" s="5"/>
      <c r="AK167" s="6"/>
      <c r="AL167" s="8"/>
      <c r="AM167" s="5"/>
      <c r="AN167" s="7"/>
      <c r="AO167" s="8"/>
    </row>
    <row r="168" spans="1:41" ht="115.5" x14ac:dyDescent="0.3">
      <c r="A168" s="9" t="s">
        <v>948</v>
      </c>
      <c r="B168" s="4" t="s">
        <v>949</v>
      </c>
      <c r="C168" s="4" t="s">
        <v>950</v>
      </c>
      <c r="D168" s="4" t="s">
        <v>149</v>
      </c>
      <c r="E168" s="4" t="s">
        <v>1014</v>
      </c>
      <c r="F168" s="4" t="s">
        <v>1024</v>
      </c>
      <c r="G168" s="4" t="s">
        <v>1025</v>
      </c>
      <c r="H168" s="4" t="s">
        <v>1026</v>
      </c>
      <c r="I168" s="4" t="s">
        <v>1027</v>
      </c>
      <c r="J168" s="4" t="s">
        <v>50</v>
      </c>
      <c r="K168" s="4" t="s">
        <v>129</v>
      </c>
      <c r="L168" s="10" t="s">
        <v>8</v>
      </c>
      <c r="M168" s="10" t="s">
        <v>147</v>
      </c>
      <c r="N168" s="68">
        <v>100</v>
      </c>
      <c r="O168" s="68">
        <v>2025</v>
      </c>
      <c r="P168" s="11" t="s">
        <v>1028</v>
      </c>
      <c r="Q168" s="10" t="s">
        <v>132</v>
      </c>
      <c r="R168" s="12" t="s">
        <v>965</v>
      </c>
      <c r="S168" s="12" t="s">
        <v>133</v>
      </c>
      <c r="T168" s="12" t="s">
        <v>134</v>
      </c>
      <c r="U168" s="68">
        <v>100</v>
      </c>
      <c r="V168" s="10" t="s">
        <v>135</v>
      </c>
      <c r="W168" s="5">
        <v>25</v>
      </c>
      <c r="X168" s="5">
        <v>25</v>
      </c>
      <c r="Y168" s="37">
        <f t="shared" si="12"/>
        <v>1</v>
      </c>
      <c r="Z168" s="8" t="s">
        <v>88</v>
      </c>
      <c r="AA168" s="5">
        <v>50</v>
      </c>
      <c r="AB168" s="5">
        <v>50</v>
      </c>
      <c r="AC168" s="37">
        <f t="shared" si="13"/>
        <v>1</v>
      </c>
      <c r="AD168" s="8" t="s">
        <v>88</v>
      </c>
      <c r="AE168" s="5">
        <v>75</v>
      </c>
      <c r="AF168" s="79">
        <v>75</v>
      </c>
      <c r="AG168" s="6">
        <f t="shared" si="14"/>
        <v>1</v>
      </c>
      <c r="AH168" s="8" t="s">
        <v>88</v>
      </c>
      <c r="AI168" s="5"/>
      <c r="AJ168" s="5"/>
      <c r="AK168" s="6"/>
      <c r="AL168" s="8"/>
      <c r="AM168" s="5"/>
      <c r="AN168" s="7"/>
      <c r="AO168" s="8"/>
    </row>
    <row r="169" spans="1:41" ht="99" x14ac:dyDescent="0.3">
      <c r="A169" s="9" t="s">
        <v>948</v>
      </c>
      <c r="B169" s="4" t="s">
        <v>949</v>
      </c>
      <c r="C169" s="4" t="s">
        <v>950</v>
      </c>
      <c r="D169" s="4" t="s">
        <v>149</v>
      </c>
      <c r="E169" s="4" t="s">
        <v>1014</v>
      </c>
      <c r="F169" s="4" t="s">
        <v>1029</v>
      </c>
      <c r="G169" s="4" t="s">
        <v>1030</v>
      </c>
      <c r="H169" s="4" t="s">
        <v>1031</v>
      </c>
      <c r="I169" s="4" t="s">
        <v>1032</v>
      </c>
      <c r="J169" s="4" t="s">
        <v>50</v>
      </c>
      <c r="K169" s="4" t="s">
        <v>129</v>
      </c>
      <c r="L169" s="10" t="s">
        <v>8</v>
      </c>
      <c r="M169" s="10" t="s">
        <v>147</v>
      </c>
      <c r="N169" s="68">
        <v>100</v>
      </c>
      <c r="O169" s="68">
        <v>2025</v>
      </c>
      <c r="P169" s="11" t="s">
        <v>1033</v>
      </c>
      <c r="Q169" s="10" t="s">
        <v>132</v>
      </c>
      <c r="R169" s="12" t="s">
        <v>965</v>
      </c>
      <c r="S169" s="12" t="s">
        <v>133</v>
      </c>
      <c r="T169" s="12" t="s">
        <v>134</v>
      </c>
      <c r="U169" s="68">
        <v>100</v>
      </c>
      <c r="V169" s="10" t="s">
        <v>135</v>
      </c>
      <c r="W169" s="5">
        <v>25</v>
      </c>
      <c r="X169" s="5">
        <v>25</v>
      </c>
      <c r="Y169" s="37">
        <f t="shared" si="12"/>
        <v>1</v>
      </c>
      <c r="Z169" s="8" t="s">
        <v>88</v>
      </c>
      <c r="AA169" s="5">
        <v>50</v>
      </c>
      <c r="AB169" s="5">
        <v>50</v>
      </c>
      <c r="AC169" s="37">
        <f t="shared" si="13"/>
        <v>1</v>
      </c>
      <c r="AD169" s="8" t="s">
        <v>88</v>
      </c>
      <c r="AE169" s="5">
        <v>75</v>
      </c>
      <c r="AF169" s="79">
        <v>75</v>
      </c>
      <c r="AG169" s="6">
        <f t="shared" si="14"/>
        <v>1</v>
      </c>
      <c r="AH169" s="8" t="s">
        <v>88</v>
      </c>
      <c r="AI169" s="5"/>
      <c r="AJ169" s="5"/>
      <c r="AK169" s="6"/>
      <c r="AL169" s="8"/>
      <c r="AM169" s="5"/>
      <c r="AN169" s="7"/>
      <c r="AO169" s="8"/>
    </row>
    <row r="170" spans="1:41" ht="115.5" x14ac:dyDescent="0.3">
      <c r="A170" s="9" t="s">
        <v>948</v>
      </c>
      <c r="B170" s="4" t="s">
        <v>949</v>
      </c>
      <c r="C170" s="4" t="s">
        <v>950</v>
      </c>
      <c r="D170" s="4" t="s">
        <v>149</v>
      </c>
      <c r="E170" s="4" t="s">
        <v>1014</v>
      </c>
      <c r="F170" s="4" t="s">
        <v>1034</v>
      </c>
      <c r="G170" s="4" t="s">
        <v>1035</v>
      </c>
      <c r="H170" s="4" t="s">
        <v>1036</v>
      </c>
      <c r="I170" s="4" t="s">
        <v>1037</v>
      </c>
      <c r="J170" s="4" t="s">
        <v>50</v>
      </c>
      <c r="K170" s="4" t="s">
        <v>129</v>
      </c>
      <c r="L170" s="10" t="s">
        <v>8</v>
      </c>
      <c r="M170" s="10" t="s">
        <v>147</v>
      </c>
      <c r="N170" s="68">
        <v>100</v>
      </c>
      <c r="O170" s="68">
        <v>2025</v>
      </c>
      <c r="P170" s="11" t="s">
        <v>1038</v>
      </c>
      <c r="Q170" s="10" t="s">
        <v>132</v>
      </c>
      <c r="R170" s="12" t="s">
        <v>965</v>
      </c>
      <c r="S170" s="12" t="s">
        <v>133</v>
      </c>
      <c r="T170" s="12" t="s">
        <v>134</v>
      </c>
      <c r="U170" s="68">
        <v>100</v>
      </c>
      <c r="V170" s="10" t="s">
        <v>135</v>
      </c>
      <c r="W170" s="5">
        <v>25</v>
      </c>
      <c r="X170" s="5">
        <v>25</v>
      </c>
      <c r="Y170" s="37">
        <f t="shared" si="12"/>
        <v>1</v>
      </c>
      <c r="Z170" s="8" t="s">
        <v>88</v>
      </c>
      <c r="AA170" s="5">
        <v>50</v>
      </c>
      <c r="AB170" s="5">
        <v>50</v>
      </c>
      <c r="AC170" s="37">
        <f t="shared" si="13"/>
        <v>1</v>
      </c>
      <c r="AD170" s="8" t="s">
        <v>88</v>
      </c>
      <c r="AE170" s="5">
        <v>75</v>
      </c>
      <c r="AF170" s="79">
        <v>75</v>
      </c>
      <c r="AG170" s="6">
        <f t="shared" si="14"/>
        <v>1</v>
      </c>
      <c r="AH170" s="8" t="s">
        <v>88</v>
      </c>
      <c r="AI170" s="5"/>
      <c r="AJ170" s="5"/>
      <c r="AK170" s="6"/>
      <c r="AL170" s="8"/>
      <c r="AM170" s="5"/>
      <c r="AN170" s="7"/>
      <c r="AO170" s="8"/>
    </row>
    <row r="171" spans="1:41" ht="99" x14ac:dyDescent="0.3">
      <c r="A171" s="9" t="s">
        <v>948</v>
      </c>
      <c r="B171" s="4" t="s">
        <v>949</v>
      </c>
      <c r="C171" s="4" t="s">
        <v>950</v>
      </c>
      <c r="D171" s="4" t="s">
        <v>149</v>
      </c>
      <c r="E171" s="4" t="s">
        <v>1014</v>
      </c>
      <c r="F171" s="4" t="s">
        <v>1039</v>
      </c>
      <c r="G171" s="4" t="s">
        <v>1040</v>
      </c>
      <c r="H171" s="4" t="s">
        <v>1041</v>
      </c>
      <c r="I171" s="4" t="s">
        <v>1042</v>
      </c>
      <c r="J171" s="4" t="s">
        <v>50</v>
      </c>
      <c r="K171" s="4" t="s">
        <v>129</v>
      </c>
      <c r="L171" s="10" t="s">
        <v>8</v>
      </c>
      <c r="M171" s="10" t="s">
        <v>147</v>
      </c>
      <c r="N171" s="68">
        <v>100</v>
      </c>
      <c r="O171" s="68">
        <v>2025</v>
      </c>
      <c r="P171" s="11" t="s">
        <v>1043</v>
      </c>
      <c r="Q171" s="10" t="s">
        <v>132</v>
      </c>
      <c r="R171" s="12" t="s">
        <v>965</v>
      </c>
      <c r="S171" s="12" t="s">
        <v>133</v>
      </c>
      <c r="T171" s="12" t="s">
        <v>134</v>
      </c>
      <c r="U171" s="68">
        <v>100</v>
      </c>
      <c r="V171" s="10" t="s">
        <v>135</v>
      </c>
      <c r="W171" s="5">
        <v>25</v>
      </c>
      <c r="X171" s="5">
        <v>25</v>
      </c>
      <c r="Y171" s="37">
        <f t="shared" si="12"/>
        <v>1</v>
      </c>
      <c r="Z171" s="8" t="s">
        <v>88</v>
      </c>
      <c r="AA171" s="5">
        <v>50</v>
      </c>
      <c r="AB171" s="5">
        <v>50</v>
      </c>
      <c r="AC171" s="37">
        <f t="shared" si="13"/>
        <v>1</v>
      </c>
      <c r="AD171" s="8" t="s">
        <v>88</v>
      </c>
      <c r="AE171" s="5">
        <v>75</v>
      </c>
      <c r="AF171" s="79">
        <v>69</v>
      </c>
      <c r="AG171" s="6">
        <f t="shared" si="14"/>
        <v>0.92</v>
      </c>
      <c r="AH171" s="8" t="s">
        <v>1408</v>
      </c>
      <c r="AI171" s="5"/>
      <c r="AJ171" s="5"/>
      <c r="AK171" s="6"/>
      <c r="AL171" s="8"/>
      <c r="AM171" s="5"/>
      <c r="AN171" s="7"/>
      <c r="AO171" s="8"/>
    </row>
    <row r="172" spans="1:41" ht="99" x14ac:dyDescent="0.3">
      <c r="A172" s="9" t="s">
        <v>948</v>
      </c>
      <c r="B172" s="4" t="s">
        <v>949</v>
      </c>
      <c r="C172" s="4" t="s">
        <v>950</v>
      </c>
      <c r="D172" s="4" t="s">
        <v>142</v>
      </c>
      <c r="E172" s="4"/>
      <c r="F172" s="4" t="s">
        <v>1044</v>
      </c>
      <c r="G172" s="4" t="s">
        <v>1045</v>
      </c>
      <c r="H172" s="4" t="s">
        <v>1046</v>
      </c>
      <c r="I172" s="4" t="s">
        <v>1047</v>
      </c>
      <c r="J172" s="4" t="s">
        <v>50</v>
      </c>
      <c r="K172" s="4" t="s">
        <v>129</v>
      </c>
      <c r="L172" s="10" t="s">
        <v>8</v>
      </c>
      <c r="M172" s="10" t="s">
        <v>147</v>
      </c>
      <c r="N172" s="68">
        <v>100</v>
      </c>
      <c r="O172" s="68">
        <v>2025</v>
      </c>
      <c r="P172" s="11" t="s">
        <v>1048</v>
      </c>
      <c r="Q172" s="10" t="s">
        <v>132</v>
      </c>
      <c r="R172" s="12" t="s">
        <v>965</v>
      </c>
      <c r="S172" s="12" t="s">
        <v>133</v>
      </c>
      <c r="T172" s="12" t="s">
        <v>134</v>
      </c>
      <c r="U172" s="68">
        <v>100</v>
      </c>
      <c r="V172" s="10" t="s">
        <v>135</v>
      </c>
      <c r="W172" s="5">
        <v>25</v>
      </c>
      <c r="X172" s="5">
        <v>25</v>
      </c>
      <c r="Y172" s="37">
        <f t="shared" si="12"/>
        <v>1</v>
      </c>
      <c r="Z172" s="8" t="s">
        <v>88</v>
      </c>
      <c r="AA172" s="5">
        <v>50</v>
      </c>
      <c r="AB172" s="5">
        <v>50</v>
      </c>
      <c r="AC172" s="37">
        <f t="shared" si="13"/>
        <v>1</v>
      </c>
      <c r="AD172" s="8" t="s">
        <v>88</v>
      </c>
      <c r="AE172" s="5">
        <v>75</v>
      </c>
      <c r="AF172" s="79">
        <v>75</v>
      </c>
      <c r="AG172" s="6">
        <f t="shared" si="14"/>
        <v>1</v>
      </c>
      <c r="AH172" s="8" t="s">
        <v>88</v>
      </c>
      <c r="AI172" s="5"/>
      <c r="AJ172" s="5"/>
      <c r="AK172" s="6"/>
      <c r="AL172" s="8"/>
      <c r="AM172" s="5"/>
      <c r="AN172" s="7"/>
      <c r="AO172" s="8"/>
    </row>
    <row r="173" spans="1:41" ht="99" x14ac:dyDescent="0.3">
      <c r="A173" s="9" t="s">
        <v>948</v>
      </c>
      <c r="B173" s="4" t="s">
        <v>949</v>
      </c>
      <c r="C173" s="4" t="s">
        <v>950</v>
      </c>
      <c r="D173" s="4" t="s">
        <v>149</v>
      </c>
      <c r="E173" s="4" t="s">
        <v>1044</v>
      </c>
      <c r="F173" s="4" t="s">
        <v>1049</v>
      </c>
      <c r="G173" s="4" t="s">
        <v>1050</v>
      </c>
      <c r="H173" s="4" t="s">
        <v>1051</v>
      </c>
      <c r="I173" s="4" t="s">
        <v>1052</v>
      </c>
      <c r="J173" s="4" t="s">
        <v>50</v>
      </c>
      <c r="K173" s="4" t="s">
        <v>129</v>
      </c>
      <c r="L173" s="10" t="s">
        <v>8</v>
      </c>
      <c r="M173" s="10" t="s">
        <v>147</v>
      </c>
      <c r="N173" s="68">
        <v>100</v>
      </c>
      <c r="O173" s="68">
        <v>2025</v>
      </c>
      <c r="P173" s="11" t="s">
        <v>1053</v>
      </c>
      <c r="Q173" s="10" t="s">
        <v>132</v>
      </c>
      <c r="R173" s="12" t="s">
        <v>965</v>
      </c>
      <c r="S173" s="12" t="s">
        <v>363</v>
      </c>
      <c r="T173" s="12" t="s">
        <v>364</v>
      </c>
      <c r="U173" s="68">
        <v>100</v>
      </c>
      <c r="V173" s="10" t="s">
        <v>135</v>
      </c>
      <c r="W173" s="5">
        <v>25</v>
      </c>
      <c r="X173" s="5">
        <v>25</v>
      </c>
      <c r="Y173" s="37">
        <f t="shared" si="12"/>
        <v>1</v>
      </c>
      <c r="Z173" s="8" t="s">
        <v>88</v>
      </c>
      <c r="AA173" s="5">
        <v>50</v>
      </c>
      <c r="AB173" s="5">
        <v>50</v>
      </c>
      <c r="AC173" s="37">
        <f t="shared" si="13"/>
        <v>1</v>
      </c>
      <c r="AD173" s="8" t="s">
        <v>88</v>
      </c>
      <c r="AE173" s="5">
        <v>75</v>
      </c>
      <c r="AF173" s="79">
        <v>75</v>
      </c>
      <c r="AG173" s="6">
        <f t="shared" si="14"/>
        <v>1</v>
      </c>
      <c r="AH173" s="8" t="s">
        <v>88</v>
      </c>
      <c r="AI173" s="5"/>
      <c r="AJ173" s="5"/>
      <c r="AK173" s="6"/>
      <c r="AL173" s="8"/>
      <c r="AM173" s="5"/>
      <c r="AN173" s="7"/>
      <c r="AO173" s="8"/>
    </row>
    <row r="174" spans="1:41" ht="99" x14ac:dyDescent="0.3">
      <c r="A174" s="9" t="s">
        <v>948</v>
      </c>
      <c r="B174" s="4" t="s">
        <v>949</v>
      </c>
      <c r="C174" s="4" t="s">
        <v>950</v>
      </c>
      <c r="D174" s="4" t="s">
        <v>149</v>
      </c>
      <c r="E174" s="4" t="s">
        <v>1044</v>
      </c>
      <c r="F174" s="4" t="s">
        <v>1054</v>
      </c>
      <c r="G174" s="4" t="s">
        <v>1055</v>
      </c>
      <c r="H174" s="4" t="s">
        <v>1056</v>
      </c>
      <c r="I174" s="4" t="s">
        <v>1057</v>
      </c>
      <c r="J174" s="4" t="s">
        <v>50</v>
      </c>
      <c r="K174" s="4" t="s">
        <v>129</v>
      </c>
      <c r="L174" s="10" t="s">
        <v>8</v>
      </c>
      <c r="M174" s="10" t="s">
        <v>147</v>
      </c>
      <c r="N174" s="68">
        <v>100</v>
      </c>
      <c r="O174" s="68">
        <v>2025</v>
      </c>
      <c r="P174" s="11" t="s">
        <v>1058</v>
      </c>
      <c r="Q174" s="10" t="s">
        <v>132</v>
      </c>
      <c r="R174" s="12" t="s">
        <v>965</v>
      </c>
      <c r="S174" s="12" t="s">
        <v>363</v>
      </c>
      <c r="T174" s="12" t="s">
        <v>364</v>
      </c>
      <c r="U174" s="68">
        <v>100</v>
      </c>
      <c r="V174" s="10" t="s">
        <v>135</v>
      </c>
      <c r="W174" s="5">
        <v>0.1</v>
      </c>
      <c r="X174" s="5">
        <v>0.1</v>
      </c>
      <c r="Y174" s="37">
        <f t="shared" si="12"/>
        <v>1</v>
      </c>
      <c r="Z174" s="8" t="s">
        <v>88</v>
      </c>
      <c r="AA174" s="5">
        <v>0.1</v>
      </c>
      <c r="AB174" s="5">
        <v>0.1</v>
      </c>
      <c r="AC174" s="37">
        <f t="shared" si="13"/>
        <v>1</v>
      </c>
      <c r="AD174" s="8" t="s">
        <v>88</v>
      </c>
      <c r="AE174" s="5">
        <v>0.1</v>
      </c>
      <c r="AF174" s="79">
        <v>0.1</v>
      </c>
      <c r="AG174" s="6">
        <f t="shared" si="14"/>
        <v>1</v>
      </c>
      <c r="AH174" s="8" t="s">
        <v>88</v>
      </c>
      <c r="AI174" s="5"/>
      <c r="AJ174" s="5"/>
      <c r="AK174" s="6"/>
      <c r="AL174" s="8"/>
      <c r="AM174" s="5"/>
      <c r="AN174" s="7"/>
      <c r="AO174" s="8"/>
    </row>
    <row r="175" spans="1:41" ht="181.5" x14ac:dyDescent="0.3">
      <c r="A175" s="9" t="s">
        <v>948</v>
      </c>
      <c r="B175" s="4" t="s">
        <v>949</v>
      </c>
      <c r="C175" s="4" t="s">
        <v>950</v>
      </c>
      <c r="D175" s="4" t="s">
        <v>142</v>
      </c>
      <c r="E175" s="4"/>
      <c r="F175" s="4" t="s">
        <v>1059</v>
      </c>
      <c r="G175" s="4" t="s">
        <v>1060</v>
      </c>
      <c r="H175" s="4" t="s">
        <v>1061</v>
      </c>
      <c r="I175" s="4" t="s">
        <v>1062</v>
      </c>
      <c r="J175" s="4" t="s">
        <v>50</v>
      </c>
      <c r="K175" s="4" t="s">
        <v>129</v>
      </c>
      <c r="L175" s="10" t="s">
        <v>8</v>
      </c>
      <c r="M175" s="10" t="s">
        <v>147</v>
      </c>
      <c r="N175" s="68">
        <v>100</v>
      </c>
      <c r="O175" s="68">
        <v>2025</v>
      </c>
      <c r="P175" s="11" t="s">
        <v>1063</v>
      </c>
      <c r="Q175" s="10" t="s">
        <v>132</v>
      </c>
      <c r="R175" s="12" t="s">
        <v>965</v>
      </c>
      <c r="S175" s="12" t="s">
        <v>363</v>
      </c>
      <c r="T175" s="12" t="s">
        <v>364</v>
      </c>
      <c r="U175" s="68">
        <v>100</v>
      </c>
      <c r="V175" s="10" t="s">
        <v>135</v>
      </c>
      <c r="W175" s="5">
        <v>25</v>
      </c>
      <c r="X175" s="5">
        <v>25</v>
      </c>
      <c r="Y175" s="37">
        <f t="shared" si="12"/>
        <v>1</v>
      </c>
      <c r="Z175" s="8" t="s">
        <v>88</v>
      </c>
      <c r="AA175" s="5">
        <v>50</v>
      </c>
      <c r="AB175" s="5">
        <v>50</v>
      </c>
      <c r="AC175" s="37">
        <f t="shared" si="13"/>
        <v>1</v>
      </c>
      <c r="AD175" s="8" t="s">
        <v>88</v>
      </c>
      <c r="AE175" s="5">
        <v>75</v>
      </c>
      <c r="AF175" s="79">
        <v>75</v>
      </c>
      <c r="AG175" s="6">
        <f t="shared" si="14"/>
        <v>1</v>
      </c>
      <c r="AH175" s="8" t="s">
        <v>88</v>
      </c>
      <c r="AI175" s="5"/>
      <c r="AJ175" s="5"/>
      <c r="AK175" s="6"/>
      <c r="AL175" s="8"/>
      <c r="AM175" s="5"/>
      <c r="AN175" s="7"/>
      <c r="AO175" s="8"/>
    </row>
    <row r="176" spans="1:41" ht="99" x14ac:dyDescent="0.3">
      <c r="A176" s="9" t="s">
        <v>948</v>
      </c>
      <c r="B176" s="4" t="s">
        <v>949</v>
      </c>
      <c r="C176" s="4" t="s">
        <v>950</v>
      </c>
      <c r="D176" s="4" t="s">
        <v>149</v>
      </c>
      <c r="E176" s="4" t="s">
        <v>1059</v>
      </c>
      <c r="F176" s="4" t="s">
        <v>1064</v>
      </c>
      <c r="G176" s="4" t="s">
        <v>1065</v>
      </c>
      <c r="H176" s="4" t="s">
        <v>1067</v>
      </c>
      <c r="I176" s="4" t="s">
        <v>1066</v>
      </c>
      <c r="J176" s="4" t="s">
        <v>50</v>
      </c>
      <c r="K176" s="4" t="s">
        <v>129</v>
      </c>
      <c r="L176" s="10" t="s">
        <v>8</v>
      </c>
      <c r="M176" s="10" t="s">
        <v>147</v>
      </c>
      <c r="N176" s="68">
        <v>100</v>
      </c>
      <c r="O176" s="68">
        <v>2025</v>
      </c>
      <c r="P176" s="11" t="s">
        <v>1068</v>
      </c>
      <c r="Q176" s="10" t="s">
        <v>132</v>
      </c>
      <c r="R176" s="12" t="s">
        <v>965</v>
      </c>
      <c r="S176" s="12" t="s">
        <v>363</v>
      </c>
      <c r="T176" s="12" t="s">
        <v>364</v>
      </c>
      <c r="U176" s="68">
        <v>100</v>
      </c>
      <c r="V176" s="10" t="s">
        <v>135</v>
      </c>
      <c r="W176" s="5">
        <v>25</v>
      </c>
      <c r="X176" s="5">
        <v>25</v>
      </c>
      <c r="Y176" s="37">
        <f t="shared" si="12"/>
        <v>1</v>
      </c>
      <c r="Z176" s="8" t="s">
        <v>88</v>
      </c>
      <c r="AA176" s="5">
        <v>50</v>
      </c>
      <c r="AB176" s="5">
        <v>50</v>
      </c>
      <c r="AC176" s="37">
        <f t="shared" si="13"/>
        <v>1</v>
      </c>
      <c r="AD176" s="8" t="s">
        <v>88</v>
      </c>
      <c r="AE176" s="5">
        <v>75</v>
      </c>
      <c r="AF176" s="79">
        <v>75</v>
      </c>
      <c r="AG176" s="6">
        <f t="shared" si="14"/>
        <v>1</v>
      </c>
      <c r="AH176" s="8" t="s">
        <v>88</v>
      </c>
      <c r="AI176" s="5"/>
      <c r="AJ176" s="5"/>
      <c r="AK176" s="6"/>
      <c r="AL176" s="8"/>
      <c r="AM176" s="5"/>
      <c r="AN176" s="7"/>
      <c r="AO176" s="8"/>
    </row>
    <row r="177" spans="1:41" ht="115.5" x14ac:dyDescent="0.3">
      <c r="A177" s="9" t="s">
        <v>948</v>
      </c>
      <c r="B177" s="4" t="s">
        <v>949</v>
      </c>
      <c r="C177" s="4" t="s">
        <v>950</v>
      </c>
      <c r="D177" s="4" t="s">
        <v>149</v>
      </c>
      <c r="E177" s="4" t="s">
        <v>1059</v>
      </c>
      <c r="F177" s="4" t="s">
        <v>1069</v>
      </c>
      <c r="G177" s="4" t="s">
        <v>1070</v>
      </c>
      <c r="H177" s="4" t="s">
        <v>1071</v>
      </c>
      <c r="I177" s="4" t="s">
        <v>1072</v>
      </c>
      <c r="J177" s="4" t="s">
        <v>50</v>
      </c>
      <c r="K177" s="4" t="s">
        <v>129</v>
      </c>
      <c r="L177" s="10" t="s">
        <v>8</v>
      </c>
      <c r="M177" s="10" t="s">
        <v>147</v>
      </c>
      <c r="N177" s="68">
        <v>100</v>
      </c>
      <c r="O177" s="68">
        <v>2025</v>
      </c>
      <c r="P177" s="11" t="s">
        <v>1073</v>
      </c>
      <c r="Q177" s="10" t="s">
        <v>132</v>
      </c>
      <c r="R177" s="12" t="s">
        <v>965</v>
      </c>
      <c r="S177" s="12" t="s">
        <v>363</v>
      </c>
      <c r="T177" s="12" t="s">
        <v>364</v>
      </c>
      <c r="U177" s="68">
        <v>100</v>
      </c>
      <c r="V177" s="10" t="s">
        <v>135</v>
      </c>
      <c r="W177" s="5">
        <v>25</v>
      </c>
      <c r="X177" s="5">
        <v>25</v>
      </c>
      <c r="Y177" s="37">
        <f t="shared" si="12"/>
        <v>1</v>
      </c>
      <c r="Z177" s="8" t="s">
        <v>88</v>
      </c>
      <c r="AA177" s="5">
        <v>50</v>
      </c>
      <c r="AB177" s="5">
        <v>50</v>
      </c>
      <c r="AC177" s="37">
        <f t="shared" si="13"/>
        <v>1</v>
      </c>
      <c r="AD177" s="8" t="s">
        <v>88</v>
      </c>
      <c r="AE177" s="5">
        <v>75</v>
      </c>
      <c r="AF177" s="79">
        <v>75</v>
      </c>
      <c r="AG177" s="6">
        <f t="shared" si="14"/>
        <v>1</v>
      </c>
      <c r="AH177" s="8" t="s">
        <v>88</v>
      </c>
      <c r="AI177" s="5"/>
      <c r="AJ177" s="5"/>
      <c r="AK177" s="6"/>
      <c r="AL177" s="8"/>
      <c r="AM177" s="5"/>
      <c r="AN177" s="7"/>
      <c r="AO177" s="8"/>
    </row>
    <row r="178" spans="1:41" ht="99" x14ac:dyDescent="0.3">
      <c r="A178" s="9" t="s">
        <v>948</v>
      </c>
      <c r="B178" s="4" t="s">
        <v>949</v>
      </c>
      <c r="C178" s="4" t="s">
        <v>950</v>
      </c>
      <c r="D178" s="4" t="s">
        <v>149</v>
      </c>
      <c r="E178" s="4" t="s">
        <v>1059</v>
      </c>
      <c r="F178" s="4" t="s">
        <v>1074</v>
      </c>
      <c r="G178" s="4" t="s">
        <v>1075</v>
      </c>
      <c r="H178" s="4" t="s">
        <v>1076</v>
      </c>
      <c r="I178" s="4" t="s">
        <v>1077</v>
      </c>
      <c r="J178" s="4" t="s">
        <v>50</v>
      </c>
      <c r="K178" s="4" t="s">
        <v>129</v>
      </c>
      <c r="L178" s="10" t="s">
        <v>8</v>
      </c>
      <c r="M178" s="10" t="s">
        <v>147</v>
      </c>
      <c r="N178" s="68">
        <v>100</v>
      </c>
      <c r="O178" s="68">
        <v>2025</v>
      </c>
      <c r="P178" s="11" t="s">
        <v>1078</v>
      </c>
      <c r="Q178" s="10" t="s">
        <v>132</v>
      </c>
      <c r="R178" s="12" t="s">
        <v>965</v>
      </c>
      <c r="S178" s="12" t="s">
        <v>363</v>
      </c>
      <c r="T178" s="12" t="s">
        <v>364</v>
      </c>
      <c r="U178" s="68">
        <v>100</v>
      </c>
      <c r="V178" s="10" t="s">
        <v>135</v>
      </c>
      <c r="W178" s="5">
        <v>25</v>
      </c>
      <c r="X178" s="5">
        <v>25</v>
      </c>
      <c r="Y178" s="37">
        <f t="shared" si="12"/>
        <v>1</v>
      </c>
      <c r="Z178" s="8" t="s">
        <v>88</v>
      </c>
      <c r="AA178" s="5">
        <v>50</v>
      </c>
      <c r="AB178" s="5">
        <v>50</v>
      </c>
      <c r="AC178" s="37">
        <f t="shared" si="13"/>
        <v>1</v>
      </c>
      <c r="AD178" s="8" t="s">
        <v>88</v>
      </c>
      <c r="AE178" s="5">
        <v>75</v>
      </c>
      <c r="AF178" s="79">
        <v>75</v>
      </c>
      <c r="AG178" s="6">
        <f t="shared" si="14"/>
        <v>1</v>
      </c>
      <c r="AH178" s="8" t="s">
        <v>88</v>
      </c>
      <c r="AI178" s="5"/>
      <c r="AJ178" s="5"/>
      <c r="AK178" s="6"/>
      <c r="AL178" s="8"/>
      <c r="AM178" s="5"/>
      <c r="AN178" s="7"/>
      <c r="AO178" s="8"/>
    </row>
    <row r="179" spans="1:41" ht="99" x14ac:dyDescent="0.3">
      <c r="A179" s="9" t="s">
        <v>948</v>
      </c>
      <c r="B179" s="4" t="s">
        <v>949</v>
      </c>
      <c r="C179" s="4" t="s">
        <v>950</v>
      </c>
      <c r="D179" s="4" t="s">
        <v>149</v>
      </c>
      <c r="E179" s="4" t="s">
        <v>1059</v>
      </c>
      <c r="F179" s="4" t="s">
        <v>1079</v>
      </c>
      <c r="G179" s="4" t="s">
        <v>1080</v>
      </c>
      <c r="H179" s="4" t="s">
        <v>1081</v>
      </c>
      <c r="I179" s="4" t="s">
        <v>1082</v>
      </c>
      <c r="J179" s="4" t="s">
        <v>50</v>
      </c>
      <c r="K179" s="4" t="s">
        <v>129</v>
      </c>
      <c r="L179" s="10" t="s">
        <v>8</v>
      </c>
      <c r="M179" s="10" t="s">
        <v>147</v>
      </c>
      <c r="N179" s="10" t="s">
        <v>187</v>
      </c>
      <c r="O179" s="68">
        <v>2025</v>
      </c>
      <c r="P179" s="11" t="s">
        <v>1083</v>
      </c>
      <c r="Q179" s="10" t="s">
        <v>132</v>
      </c>
      <c r="R179" s="12" t="s">
        <v>965</v>
      </c>
      <c r="S179" s="12" t="s">
        <v>363</v>
      </c>
      <c r="T179" s="12" t="s">
        <v>364</v>
      </c>
      <c r="U179" s="68">
        <v>100</v>
      </c>
      <c r="V179" s="10" t="s">
        <v>135</v>
      </c>
      <c r="W179" s="5">
        <v>0.1</v>
      </c>
      <c r="X179" s="5">
        <v>0.1</v>
      </c>
      <c r="Y179" s="37">
        <f t="shared" si="12"/>
        <v>1</v>
      </c>
      <c r="Z179" s="8" t="s">
        <v>88</v>
      </c>
      <c r="AA179" s="5">
        <v>0.1</v>
      </c>
      <c r="AB179" s="5">
        <v>0.1</v>
      </c>
      <c r="AC179" s="37">
        <f t="shared" si="13"/>
        <v>1</v>
      </c>
      <c r="AD179" s="8" t="s">
        <v>88</v>
      </c>
      <c r="AE179" s="5">
        <v>0.1</v>
      </c>
      <c r="AF179" s="79">
        <v>0.1</v>
      </c>
      <c r="AG179" s="6">
        <f t="shared" si="14"/>
        <v>1</v>
      </c>
      <c r="AH179" s="8" t="s">
        <v>88</v>
      </c>
      <c r="AI179" s="5"/>
      <c r="AJ179" s="5"/>
      <c r="AK179" s="6"/>
      <c r="AL179" s="8"/>
      <c r="AM179" s="5"/>
      <c r="AN179" s="7"/>
      <c r="AO179" s="8"/>
    </row>
    <row r="180" spans="1:41" ht="99" x14ac:dyDescent="0.3">
      <c r="A180" s="9" t="s">
        <v>948</v>
      </c>
      <c r="B180" s="4" t="s">
        <v>949</v>
      </c>
      <c r="C180" s="4" t="s">
        <v>950</v>
      </c>
      <c r="D180" s="4" t="s">
        <v>149</v>
      </c>
      <c r="E180" s="4" t="s">
        <v>1059</v>
      </c>
      <c r="F180" s="4" t="s">
        <v>1084</v>
      </c>
      <c r="G180" s="4" t="s">
        <v>1085</v>
      </c>
      <c r="H180" s="4" t="s">
        <v>1086</v>
      </c>
      <c r="I180" s="4" t="s">
        <v>1087</v>
      </c>
      <c r="J180" s="4" t="s">
        <v>50</v>
      </c>
      <c r="K180" s="4" t="s">
        <v>129</v>
      </c>
      <c r="L180" s="10" t="s">
        <v>8</v>
      </c>
      <c r="M180" s="10" t="s">
        <v>147</v>
      </c>
      <c r="N180" s="68" t="s">
        <v>187</v>
      </c>
      <c r="O180" s="68">
        <v>2025</v>
      </c>
      <c r="P180" s="11" t="s">
        <v>1088</v>
      </c>
      <c r="Q180" s="10" t="s">
        <v>132</v>
      </c>
      <c r="R180" s="12" t="s">
        <v>965</v>
      </c>
      <c r="S180" s="12" t="s">
        <v>363</v>
      </c>
      <c r="T180" s="12" t="s">
        <v>364</v>
      </c>
      <c r="U180" s="68">
        <v>100</v>
      </c>
      <c r="V180" s="10" t="s">
        <v>135</v>
      </c>
      <c r="W180" s="5">
        <v>0.1</v>
      </c>
      <c r="X180" s="5">
        <v>0.1</v>
      </c>
      <c r="Y180" s="37">
        <f t="shared" si="12"/>
        <v>1</v>
      </c>
      <c r="Z180" s="8" t="s">
        <v>88</v>
      </c>
      <c r="AA180" s="5">
        <v>0.1</v>
      </c>
      <c r="AB180" s="5">
        <v>0.1</v>
      </c>
      <c r="AC180" s="37">
        <f t="shared" si="13"/>
        <v>1</v>
      </c>
      <c r="AD180" s="8" t="s">
        <v>88</v>
      </c>
      <c r="AE180" s="5">
        <v>0.1</v>
      </c>
      <c r="AF180" s="79">
        <v>0.1</v>
      </c>
      <c r="AG180" s="6">
        <f t="shared" si="14"/>
        <v>1</v>
      </c>
      <c r="AH180" s="8" t="s">
        <v>88</v>
      </c>
      <c r="AI180" s="5"/>
      <c r="AJ180" s="5"/>
      <c r="AK180" s="6"/>
      <c r="AL180" s="8"/>
      <c r="AM180" s="5"/>
      <c r="AN180" s="7"/>
      <c r="AO180" s="8"/>
    </row>
    <row r="181" spans="1:41" ht="115.5" x14ac:dyDescent="0.3">
      <c r="A181" s="9" t="s">
        <v>948</v>
      </c>
      <c r="B181" s="4" t="s">
        <v>949</v>
      </c>
      <c r="C181" s="4" t="s">
        <v>950</v>
      </c>
      <c r="D181" s="4" t="s">
        <v>142</v>
      </c>
      <c r="E181" s="4"/>
      <c r="F181" s="4" t="s">
        <v>1089</v>
      </c>
      <c r="G181" s="4" t="s">
        <v>1090</v>
      </c>
      <c r="H181" s="4" t="s">
        <v>1091</v>
      </c>
      <c r="I181" s="4" t="s">
        <v>1092</v>
      </c>
      <c r="J181" s="4" t="s">
        <v>50</v>
      </c>
      <c r="K181" s="4" t="s">
        <v>129</v>
      </c>
      <c r="L181" s="10" t="s">
        <v>8</v>
      </c>
      <c r="M181" s="10" t="s">
        <v>147</v>
      </c>
      <c r="N181" s="68">
        <v>100</v>
      </c>
      <c r="O181" s="68">
        <v>2025</v>
      </c>
      <c r="P181" s="11" t="s">
        <v>1097</v>
      </c>
      <c r="Q181" s="10" t="s">
        <v>132</v>
      </c>
      <c r="R181" s="12" t="s">
        <v>965</v>
      </c>
      <c r="S181" s="12" t="s">
        <v>133</v>
      </c>
      <c r="T181" s="12" t="s">
        <v>134</v>
      </c>
      <c r="U181" s="68">
        <v>100</v>
      </c>
      <c r="V181" s="10" t="s">
        <v>135</v>
      </c>
      <c r="W181" s="5">
        <v>25</v>
      </c>
      <c r="X181" s="5">
        <v>25</v>
      </c>
      <c r="Y181" s="37">
        <f t="shared" si="12"/>
        <v>1</v>
      </c>
      <c r="Z181" s="8" t="s">
        <v>88</v>
      </c>
      <c r="AA181" s="5">
        <v>50</v>
      </c>
      <c r="AB181" s="5">
        <v>50</v>
      </c>
      <c r="AC181" s="37">
        <f t="shared" si="13"/>
        <v>1</v>
      </c>
      <c r="AD181" s="8" t="s">
        <v>88</v>
      </c>
      <c r="AE181" s="5">
        <v>75</v>
      </c>
      <c r="AF181" s="79">
        <v>75</v>
      </c>
      <c r="AG181" s="6">
        <f t="shared" si="14"/>
        <v>1</v>
      </c>
      <c r="AH181" s="8" t="s">
        <v>88</v>
      </c>
      <c r="AI181" s="5"/>
      <c r="AJ181" s="5"/>
      <c r="AK181" s="6"/>
      <c r="AL181" s="8"/>
      <c r="AM181" s="5"/>
      <c r="AN181" s="7"/>
      <c r="AO181" s="8"/>
    </row>
    <row r="182" spans="1:41" ht="99" x14ac:dyDescent="0.3">
      <c r="A182" s="9" t="s">
        <v>948</v>
      </c>
      <c r="B182" s="4" t="s">
        <v>949</v>
      </c>
      <c r="C182" s="4" t="s">
        <v>950</v>
      </c>
      <c r="D182" s="4" t="s">
        <v>149</v>
      </c>
      <c r="E182" s="4" t="s">
        <v>1089</v>
      </c>
      <c r="F182" s="4" t="s">
        <v>1093</v>
      </c>
      <c r="G182" s="4" t="s">
        <v>1094</v>
      </c>
      <c r="H182" s="4" t="s">
        <v>1095</v>
      </c>
      <c r="I182" s="4" t="s">
        <v>1096</v>
      </c>
      <c r="J182" s="4" t="s">
        <v>50</v>
      </c>
      <c r="K182" s="4" t="s">
        <v>129</v>
      </c>
      <c r="L182" s="10" t="s">
        <v>8</v>
      </c>
      <c r="M182" s="10" t="s">
        <v>147</v>
      </c>
      <c r="N182" s="68">
        <v>100</v>
      </c>
      <c r="O182" s="68">
        <v>2025</v>
      </c>
      <c r="P182" s="11" t="s">
        <v>1413</v>
      </c>
      <c r="Q182" s="10" t="s">
        <v>132</v>
      </c>
      <c r="R182" s="12" t="s">
        <v>965</v>
      </c>
      <c r="S182" s="12" t="s">
        <v>133</v>
      </c>
      <c r="T182" s="12" t="s">
        <v>134</v>
      </c>
      <c r="U182" s="68">
        <v>100</v>
      </c>
      <c r="V182" s="10" t="s">
        <v>135</v>
      </c>
      <c r="W182" s="5">
        <v>25</v>
      </c>
      <c r="X182" s="5">
        <v>25</v>
      </c>
      <c r="Y182" s="37">
        <f t="shared" si="12"/>
        <v>1</v>
      </c>
      <c r="Z182" s="8" t="s">
        <v>88</v>
      </c>
      <c r="AA182" s="5">
        <v>50</v>
      </c>
      <c r="AB182" s="5">
        <v>50</v>
      </c>
      <c r="AC182" s="37">
        <f t="shared" si="13"/>
        <v>1</v>
      </c>
      <c r="AD182" s="8" t="s">
        <v>88</v>
      </c>
      <c r="AE182" s="5">
        <v>75</v>
      </c>
      <c r="AF182" s="79">
        <v>75</v>
      </c>
      <c r="AG182" s="6">
        <f t="shared" si="14"/>
        <v>1</v>
      </c>
      <c r="AH182" s="8" t="s">
        <v>88</v>
      </c>
      <c r="AI182" s="5"/>
      <c r="AJ182" s="5"/>
      <c r="AK182" s="6"/>
      <c r="AL182" s="8"/>
      <c r="AM182" s="5"/>
      <c r="AN182" s="7"/>
      <c r="AO182" s="8"/>
    </row>
    <row r="183" spans="1:41" ht="99" x14ac:dyDescent="0.3">
      <c r="A183" s="9" t="s">
        <v>948</v>
      </c>
      <c r="B183" s="4" t="s">
        <v>949</v>
      </c>
      <c r="C183" s="4" t="s">
        <v>950</v>
      </c>
      <c r="D183" s="4" t="s">
        <v>149</v>
      </c>
      <c r="E183" s="4" t="s">
        <v>1089</v>
      </c>
      <c r="F183" s="4" t="s">
        <v>1098</v>
      </c>
      <c r="G183" s="4" t="s">
        <v>1099</v>
      </c>
      <c r="H183" s="4" t="s">
        <v>1100</v>
      </c>
      <c r="I183" s="4" t="s">
        <v>1101</v>
      </c>
      <c r="J183" s="4" t="s">
        <v>50</v>
      </c>
      <c r="K183" s="4" t="s">
        <v>129</v>
      </c>
      <c r="L183" s="10" t="s">
        <v>8</v>
      </c>
      <c r="M183" s="10" t="s">
        <v>147</v>
      </c>
      <c r="N183" s="68">
        <v>100</v>
      </c>
      <c r="O183" s="68">
        <v>2025</v>
      </c>
      <c r="P183" s="11" t="s">
        <v>1102</v>
      </c>
      <c r="Q183" s="10" t="s">
        <v>132</v>
      </c>
      <c r="R183" s="12" t="s">
        <v>965</v>
      </c>
      <c r="S183" s="12" t="s">
        <v>133</v>
      </c>
      <c r="T183" s="12" t="s">
        <v>134</v>
      </c>
      <c r="U183" s="68">
        <v>100</v>
      </c>
      <c r="V183" s="10" t="s">
        <v>135</v>
      </c>
      <c r="W183" s="5">
        <v>25</v>
      </c>
      <c r="X183" s="5">
        <v>25</v>
      </c>
      <c r="Y183" s="37">
        <f t="shared" si="12"/>
        <v>1</v>
      </c>
      <c r="Z183" s="8" t="s">
        <v>88</v>
      </c>
      <c r="AA183" s="5">
        <v>50</v>
      </c>
      <c r="AB183" s="5">
        <v>50</v>
      </c>
      <c r="AC183" s="37">
        <f t="shared" si="13"/>
        <v>1</v>
      </c>
      <c r="AD183" s="8" t="s">
        <v>88</v>
      </c>
      <c r="AE183" s="5">
        <v>75</v>
      </c>
      <c r="AF183" s="79">
        <v>75</v>
      </c>
      <c r="AG183" s="6">
        <f t="shared" si="14"/>
        <v>1</v>
      </c>
      <c r="AH183" s="8" t="s">
        <v>88</v>
      </c>
      <c r="AI183" s="5"/>
      <c r="AJ183" s="5"/>
      <c r="AK183" s="6"/>
      <c r="AL183" s="8"/>
      <c r="AM183" s="5"/>
      <c r="AN183" s="7"/>
      <c r="AO183" s="8"/>
    </row>
    <row r="184" spans="1:41" ht="99" x14ac:dyDescent="0.3">
      <c r="A184" s="9" t="s">
        <v>948</v>
      </c>
      <c r="B184" s="4" t="s">
        <v>949</v>
      </c>
      <c r="C184" s="4" t="s">
        <v>950</v>
      </c>
      <c r="D184" s="4" t="s">
        <v>149</v>
      </c>
      <c r="E184" s="4" t="s">
        <v>1089</v>
      </c>
      <c r="F184" s="4" t="s">
        <v>1103</v>
      </c>
      <c r="G184" s="4" t="s">
        <v>1104</v>
      </c>
      <c r="H184" s="4" t="s">
        <v>1105</v>
      </c>
      <c r="I184" s="4" t="s">
        <v>1106</v>
      </c>
      <c r="J184" s="4" t="s">
        <v>50</v>
      </c>
      <c r="K184" s="4" t="s">
        <v>129</v>
      </c>
      <c r="L184" s="10" t="s">
        <v>8</v>
      </c>
      <c r="M184" s="10" t="s">
        <v>147</v>
      </c>
      <c r="N184" s="68">
        <v>100</v>
      </c>
      <c r="O184" s="68">
        <v>2025</v>
      </c>
      <c r="P184" s="11" t="s">
        <v>1107</v>
      </c>
      <c r="Q184" s="10" t="s">
        <v>132</v>
      </c>
      <c r="R184" s="12" t="s">
        <v>965</v>
      </c>
      <c r="S184" s="12" t="s">
        <v>133</v>
      </c>
      <c r="T184" s="12" t="s">
        <v>134</v>
      </c>
      <c r="U184" s="68">
        <v>100</v>
      </c>
      <c r="V184" s="10" t="s">
        <v>135</v>
      </c>
      <c r="W184" s="5">
        <v>25</v>
      </c>
      <c r="X184" s="5">
        <v>25</v>
      </c>
      <c r="Y184" s="37">
        <f t="shared" si="12"/>
        <v>1</v>
      </c>
      <c r="Z184" s="8" t="s">
        <v>88</v>
      </c>
      <c r="AA184" s="5">
        <v>50</v>
      </c>
      <c r="AB184" s="5">
        <v>50</v>
      </c>
      <c r="AC184" s="37">
        <f t="shared" si="13"/>
        <v>1</v>
      </c>
      <c r="AD184" s="8" t="s">
        <v>88</v>
      </c>
      <c r="AE184" s="5">
        <v>75</v>
      </c>
      <c r="AF184" s="79">
        <v>75</v>
      </c>
      <c r="AG184" s="6">
        <f t="shared" si="14"/>
        <v>1</v>
      </c>
      <c r="AH184" s="8" t="s">
        <v>88</v>
      </c>
      <c r="AI184" s="5"/>
      <c r="AJ184" s="5"/>
      <c r="AK184" s="6"/>
      <c r="AL184" s="8"/>
      <c r="AM184" s="5"/>
      <c r="AN184" s="7"/>
      <c r="AO184" s="8"/>
    </row>
    <row r="185" spans="1:41" ht="99" x14ac:dyDescent="0.3">
      <c r="A185" s="9" t="s">
        <v>948</v>
      </c>
      <c r="B185" s="4" t="s">
        <v>949</v>
      </c>
      <c r="C185" s="4" t="s">
        <v>950</v>
      </c>
      <c r="D185" s="4" t="s">
        <v>149</v>
      </c>
      <c r="E185" s="4" t="s">
        <v>1089</v>
      </c>
      <c r="F185" s="4" t="s">
        <v>1108</v>
      </c>
      <c r="G185" s="4" t="s">
        <v>1109</v>
      </c>
      <c r="H185" s="4" t="s">
        <v>1110</v>
      </c>
      <c r="I185" s="4" t="s">
        <v>1111</v>
      </c>
      <c r="J185" s="4" t="s">
        <v>50</v>
      </c>
      <c r="K185" s="4" t="s">
        <v>129</v>
      </c>
      <c r="L185" s="10" t="s">
        <v>8</v>
      </c>
      <c r="M185" s="10" t="s">
        <v>147</v>
      </c>
      <c r="N185" s="68">
        <v>100</v>
      </c>
      <c r="O185" s="68">
        <v>2025</v>
      </c>
      <c r="P185" s="11" t="s">
        <v>1112</v>
      </c>
      <c r="Q185" s="10" t="s">
        <v>132</v>
      </c>
      <c r="R185" s="12" t="s">
        <v>965</v>
      </c>
      <c r="S185" s="12" t="s">
        <v>133</v>
      </c>
      <c r="T185" s="12" t="s">
        <v>134</v>
      </c>
      <c r="U185" s="68">
        <v>100</v>
      </c>
      <c r="V185" s="10" t="s">
        <v>135</v>
      </c>
      <c r="W185" s="5">
        <v>0.1</v>
      </c>
      <c r="X185" s="5">
        <v>0.1</v>
      </c>
      <c r="Y185" s="37">
        <f t="shared" si="12"/>
        <v>1</v>
      </c>
      <c r="Z185" s="8" t="s">
        <v>88</v>
      </c>
      <c r="AA185" s="5">
        <v>0.1</v>
      </c>
      <c r="AB185" s="5">
        <v>0.1</v>
      </c>
      <c r="AC185" s="37">
        <f t="shared" si="13"/>
        <v>1</v>
      </c>
      <c r="AD185" s="8" t="s">
        <v>88</v>
      </c>
      <c r="AE185" s="5">
        <v>0.1</v>
      </c>
      <c r="AF185" s="79">
        <v>0.1</v>
      </c>
      <c r="AG185" s="6">
        <f t="shared" si="14"/>
        <v>1</v>
      </c>
      <c r="AH185" s="8" t="s">
        <v>88</v>
      </c>
      <c r="AI185" s="5"/>
      <c r="AJ185" s="5"/>
      <c r="AK185" s="6"/>
      <c r="AL185" s="8"/>
      <c r="AM185" s="5"/>
      <c r="AN185" s="7"/>
      <c r="AO185" s="8"/>
    </row>
    <row r="186" spans="1:41" ht="99" x14ac:dyDescent="0.3">
      <c r="A186" s="9" t="s">
        <v>769</v>
      </c>
      <c r="B186" s="4" t="s">
        <v>1114</v>
      </c>
      <c r="C186" s="4" t="s">
        <v>1115</v>
      </c>
      <c r="D186" s="4" t="s">
        <v>124</v>
      </c>
      <c r="E186" s="4"/>
      <c r="F186" s="4" t="s">
        <v>1113</v>
      </c>
      <c r="G186" s="4" t="s">
        <v>1116</v>
      </c>
      <c r="H186" s="4" t="s">
        <v>1117</v>
      </c>
      <c r="I186" s="4" t="s">
        <v>1118</v>
      </c>
      <c r="J186" s="4" t="s">
        <v>50</v>
      </c>
      <c r="K186" s="4" t="s">
        <v>167</v>
      </c>
      <c r="L186" s="10" t="s">
        <v>537</v>
      </c>
      <c r="M186" s="10" t="s">
        <v>130</v>
      </c>
      <c r="N186" s="70">
        <v>2.2000000000000002</v>
      </c>
      <c r="O186" s="68">
        <v>2025</v>
      </c>
      <c r="P186" s="11" t="s">
        <v>1119</v>
      </c>
      <c r="Q186" s="10" t="s">
        <v>132</v>
      </c>
      <c r="R186" s="12" t="s">
        <v>712</v>
      </c>
      <c r="S186" s="12">
        <f xml:space="preserve"> 0%</f>
        <v>0</v>
      </c>
      <c r="T186" s="12" t="s">
        <v>1120</v>
      </c>
      <c r="U186" s="10">
        <v>2.5</v>
      </c>
      <c r="V186" s="10" t="s">
        <v>135</v>
      </c>
      <c r="W186" s="10" t="s">
        <v>135</v>
      </c>
      <c r="X186" s="10" t="s">
        <v>135</v>
      </c>
      <c r="Y186" s="37"/>
      <c r="Z186" s="8"/>
      <c r="AA186" s="5" t="s">
        <v>135</v>
      </c>
      <c r="AB186" s="5" t="s">
        <v>135</v>
      </c>
      <c r="AC186" s="37"/>
      <c r="AD186" s="8"/>
      <c r="AE186" s="36" t="s">
        <v>135</v>
      </c>
      <c r="AF186" s="36" t="s">
        <v>135</v>
      </c>
      <c r="AG186" s="6"/>
      <c r="AH186" s="8"/>
      <c r="AI186" s="5"/>
      <c r="AJ186" s="5"/>
      <c r="AK186" s="6"/>
      <c r="AL186" s="8"/>
      <c r="AM186" s="5"/>
      <c r="AN186" s="7"/>
      <c r="AO186" s="8"/>
    </row>
    <row r="187" spans="1:41" ht="82.5" x14ac:dyDescent="0.3">
      <c r="A187" s="9" t="s">
        <v>769</v>
      </c>
      <c r="B187" s="4" t="s">
        <v>1114</v>
      </c>
      <c r="C187" s="4" t="s">
        <v>1115</v>
      </c>
      <c r="D187" s="4" t="s">
        <v>137</v>
      </c>
      <c r="E187" s="4"/>
      <c r="F187" s="4" t="s">
        <v>1121</v>
      </c>
      <c r="G187" s="4" t="s">
        <v>1122</v>
      </c>
      <c r="H187" s="4" t="s">
        <v>1123</v>
      </c>
      <c r="I187" s="4" t="s">
        <v>1124</v>
      </c>
      <c r="J187" s="4" t="s">
        <v>50</v>
      </c>
      <c r="K187" s="4" t="s">
        <v>167</v>
      </c>
      <c r="L187" s="10" t="s">
        <v>537</v>
      </c>
      <c r="M187" s="10" t="s">
        <v>130</v>
      </c>
      <c r="N187" s="68">
        <v>96</v>
      </c>
      <c r="O187" s="68">
        <v>2025</v>
      </c>
      <c r="P187" s="11" t="s">
        <v>1125</v>
      </c>
      <c r="Q187" s="10" t="s">
        <v>132</v>
      </c>
      <c r="R187" s="12" t="s">
        <v>211</v>
      </c>
      <c r="S187" s="12" t="s">
        <v>1127</v>
      </c>
      <c r="T187" s="12" t="s">
        <v>1126</v>
      </c>
      <c r="U187" s="68">
        <v>97</v>
      </c>
      <c r="V187" s="10" t="s">
        <v>135</v>
      </c>
      <c r="W187" s="10" t="s">
        <v>135</v>
      </c>
      <c r="X187" s="10" t="s">
        <v>135</v>
      </c>
      <c r="Y187" s="37"/>
      <c r="Z187" s="8"/>
      <c r="AA187" s="5" t="s">
        <v>135</v>
      </c>
      <c r="AB187" s="5" t="s">
        <v>135</v>
      </c>
      <c r="AC187" s="37"/>
      <c r="AD187" s="8"/>
      <c r="AE187" s="36" t="s">
        <v>135</v>
      </c>
      <c r="AF187" s="36" t="s">
        <v>135</v>
      </c>
      <c r="AG187" s="6"/>
      <c r="AH187" s="8"/>
      <c r="AI187" s="5"/>
      <c r="AJ187" s="5"/>
      <c r="AK187" s="6"/>
      <c r="AL187" s="8"/>
      <c r="AM187" s="5"/>
      <c r="AN187" s="7"/>
      <c r="AO187" s="8"/>
    </row>
    <row r="188" spans="1:41" ht="132" x14ac:dyDescent="0.3">
      <c r="A188" s="9" t="s">
        <v>769</v>
      </c>
      <c r="B188" s="4" t="s">
        <v>1114</v>
      </c>
      <c r="C188" s="4" t="s">
        <v>1115</v>
      </c>
      <c r="D188" s="4" t="s">
        <v>142</v>
      </c>
      <c r="E188" s="4"/>
      <c r="F188" s="4" t="s">
        <v>1128</v>
      </c>
      <c r="G188" s="4" t="s">
        <v>1129</v>
      </c>
      <c r="H188" s="4" t="s">
        <v>1130</v>
      </c>
      <c r="I188" s="4" t="s">
        <v>1131</v>
      </c>
      <c r="J188" s="4" t="s">
        <v>50</v>
      </c>
      <c r="K188" s="4" t="s">
        <v>129</v>
      </c>
      <c r="L188" s="10" t="s">
        <v>537</v>
      </c>
      <c r="M188" s="10" t="s">
        <v>147</v>
      </c>
      <c r="N188" s="68">
        <v>100</v>
      </c>
      <c r="O188" s="68">
        <v>2025</v>
      </c>
      <c r="P188" s="11" t="s">
        <v>1132</v>
      </c>
      <c r="Q188" s="10" t="s">
        <v>132</v>
      </c>
      <c r="R188" s="12" t="s">
        <v>211</v>
      </c>
      <c r="S188" s="12" t="s">
        <v>1134</v>
      </c>
      <c r="T188" s="12" t="s">
        <v>1133</v>
      </c>
      <c r="U188" s="68">
        <v>100</v>
      </c>
      <c r="V188" s="10" t="s">
        <v>135</v>
      </c>
      <c r="W188" s="5">
        <v>25</v>
      </c>
      <c r="X188" s="5">
        <v>25</v>
      </c>
      <c r="Y188" s="37">
        <f t="shared" si="12"/>
        <v>1</v>
      </c>
      <c r="Z188" s="8" t="s">
        <v>88</v>
      </c>
      <c r="AA188" s="5">
        <v>50</v>
      </c>
      <c r="AB188" s="5">
        <v>50</v>
      </c>
      <c r="AC188" s="37">
        <f t="shared" si="13"/>
        <v>1</v>
      </c>
      <c r="AD188" s="8" t="s">
        <v>88</v>
      </c>
      <c r="AE188" s="36">
        <v>75</v>
      </c>
      <c r="AF188" s="36">
        <v>75</v>
      </c>
      <c r="AG188" s="37">
        <f>AF188/AE188</f>
        <v>1</v>
      </c>
      <c r="AH188" s="38" t="s">
        <v>1429</v>
      </c>
      <c r="AI188" s="5"/>
      <c r="AJ188" s="5"/>
      <c r="AK188" s="6"/>
      <c r="AL188" s="8"/>
      <c r="AM188" s="5"/>
      <c r="AN188" s="7"/>
      <c r="AO188" s="8"/>
    </row>
    <row r="189" spans="1:41" ht="82.5" x14ac:dyDescent="0.3">
      <c r="A189" s="9" t="s">
        <v>769</v>
      </c>
      <c r="B189" s="4" t="s">
        <v>1114</v>
      </c>
      <c r="C189" s="4" t="s">
        <v>1115</v>
      </c>
      <c r="D189" s="4" t="s">
        <v>149</v>
      </c>
      <c r="E189" s="4" t="s">
        <v>1128</v>
      </c>
      <c r="F189" s="4" t="s">
        <v>1135</v>
      </c>
      <c r="G189" s="4" t="s">
        <v>1136</v>
      </c>
      <c r="H189" s="4" t="s">
        <v>1137</v>
      </c>
      <c r="I189" s="4" t="s">
        <v>1138</v>
      </c>
      <c r="J189" s="4" t="s">
        <v>50</v>
      </c>
      <c r="K189" s="4" t="s">
        <v>129</v>
      </c>
      <c r="L189" s="10" t="s">
        <v>537</v>
      </c>
      <c r="M189" s="10" t="s">
        <v>147</v>
      </c>
      <c r="N189" s="68">
        <v>100</v>
      </c>
      <c r="O189" s="68">
        <v>2025</v>
      </c>
      <c r="P189" s="11" t="s">
        <v>1139</v>
      </c>
      <c r="Q189" s="10" t="s">
        <v>132</v>
      </c>
      <c r="R189" s="12" t="s">
        <v>211</v>
      </c>
      <c r="S189" s="12" t="s">
        <v>170</v>
      </c>
      <c r="T189" s="12" t="s">
        <v>169</v>
      </c>
      <c r="U189" s="10">
        <v>100</v>
      </c>
      <c r="V189" s="10" t="s">
        <v>135</v>
      </c>
      <c r="W189" s="5">
        <v>25</v>
      </c>
      <c r="X189" s="5">
        <v>25</v>
      </c>
      <c r="Y189" s="37">
        <f t="shared" si="12"/>
        <v>1</v>
      </c>
      <c r="Z189" s="8" t="s">
        <v>88</v>
      </c>
      <c r="AA189" s="5">
        <v>50</v>
      </c>
      <c r="AB189" s="5">
        <v>50</v>
      </c>
      <c r="AC189" s="37">
        <f t="shared" si="13"/>
        <v>1</v>
      </c>
      <c r="AD189" s="8" t="s">
        <v>88</v>
      </c>
      <c r="AE189" s="36">
        <v>75</v>
      </c>
      <c r="AF189" s="36">
        <v>75</v>
      </c>
      <c r="AG189" s="37">
        <f t="shared" ref="AG189:AG215" si="15">AF189/AE189</f>
        <v>1</v>
      </c>
      <c r="AH189" s="38" t="s">
        <v>1429</v>
      </c>
      <c r="AI189" s="5"/>
      <c r="AJ189" s="5"/>
      <c r="AK189" s="6"/>
      <c r="AL189" s="8"/>
      <c r="AM189" s="5"/>
      <c r="AN189" s="7"/>
      <c r="AO189" s="8"/>
    </row>
    <row r="190" spans="1:41" ht="99" x14ac:dyDescent="0.3">
      <c r="A190" s="9" t="s">
        <v>769</v>
      </c>
      <c r="B190" s="4" t="s">
        <v>1114</v>
      </c>
      <c r="C190" s="4" t="s">
        <v>1115</v>
      </c>
      <c r="D190" s="4" t="s">
        <v>149</v>
      </c>
      <c r="E190" s="4" t="s">
        <v>1128</v>
      </c>
      <c r="F190" s="4" t="s">
        <v>1140</v>
      </c>
      <c r="G190" s="4" t="s">
        <v>1141</v>
      </c>
      <c r="H190" s="4" t="s">
        <v>1143</v>
      </c>
      <c r="I190" s="4" t="s">
        <v>1142</v>
      </c>
      <c r="J190" s="4" t="s">
        <v>50</v>
      </c>
      <c r="K190" s="4" t="s">
        <v>129</v>
      </c>
      <c r="L190" s="10" t="s">
        <v>537</v>
      </c>
      <c r="M190" s="10" t="s">
        <v>147</v>
      </c>
      <c r="N190" s="68">
        <v>100</v>
      </c>
      <c r="O190" s="68">
        <v>2025</v>
      </c>
      <c r="P190" s="11" t="s">
        <v>1144</v>
      </c>
      <c r="Q190" s="10" t="s">
        <v>132</v>
      </c>
      <c r="R190" s="12" t="s">
        <v>211</v>
      </c>
      <c r="S190" s="12" t="s">
        <v>1127</v>
      </c>
      <c r="T190" s="12" t="s">
        <v>1126</v>
      </c>
      <c r="U190" s="68">
        <v>100</v>
      </c>
      <c r="V190" s="10" t="s">
        <v>135</v>
      </c>
      <c r="W190" s="5">
        <v>0.1</v>
      </c>
      <c r="X190" s="5">
        <v>0.1</v>
      </c>
      <c r="Y190" s="37">
        <f t="shared" si="12"/>
        <v>1</v>
      </c>
      <c r="Z190" s="8" t="s">
        <v>88</v>
      </c>
      <c r="AA190" s="5">
        <v>0.1</v>
      </c>
      <c r="AB190" s="5">
        <v>0.1</v>
      </c>
      <c r="AC190" s="37">
        <f t="shared" si="13"/>
        <v>1</v>
      </c>
      <c r="AD190" s="8" t="s">
        <v>88</v>
      </c>
      <c r="AE190" s="36">
        <v>0.1</v>
      </c>
      <c r="AF190" s="36">
        <v>0.1</v>
      </c>
      <c r="AG190" s="37">
        <f t="shared" si="15"/>
        <v>1</v>
      </c>
      <c r="AH190" s="38" t="s">
        <v>1429</v>
      </c>
      <c r="AI190" s="5"/>
      <c r="AJ190" s="5"/>
      <c r="AK190" s="6"/>
      <c r="AL190" s="8"/>
      <c r="AM190" s="5"/>
      <c r="AN190" s="7"/>
      <c r="AO190" s="8"/>
    </row>
    <row r="191" spans="1:41" ht="132" x14ac:dyDescent="0.3">
      <c r="A191" s="9" t="s">
        <v>769</v>
      </c>
      <c r="B191" s="4" t="s">
        <v>1114</v>
      </c>
      <c r="C191" s="4" t="s">
        <v>1115</v>
      </c>
      <c r="D191" s="4" t="s">
        <v>149</v>
      </c>
      <c r="E191" s="4" t="s">
        <v>1128</v>
      </c>
      <c r="F191" s="4" t="s">
        <v>1145</v>
      </c>
      <c r="G191" s="4" t="s">
        <v>1146</v>
      </c>
      <c r="H191" s="4" t="s">
        <v>1147</v>
      </c>
      <c r="I191" s="4" t="s">
        <v>1148</v>
      </c>
      <c r="J191" s="4" t="s">
        <v>50</v>
      </c>
      <c r="K191" s="4" t="s">
        <v>129</v>
      </c>
      <c r="L191" s="10" t="s">
        <v>537</v>
      </c>
      <c r="M191" s="10" t="s">
        <v>147</v>
      </c>
      <c r="N191" s="10" t="s">
        <v>187</v>
      </c>
      <c r="O191" s="68">
        <v>2025</v>
      </c>
      <c r="P191" s="11" t="s">
        <v>1149</v>
      </c>
      <c r="Q191" s="10" t="s">
        <v>132</v>
      </c>
      <c r="R191" s="12" t="s">
        <v>211</v>
      </c>
      <c r="S191" s="12" t="s">
        <v>170</v>
      </c>
      <c r="T191" s="12" t="s">
        <v>169</v>
      </c>
      <c r="U191" s="68">
        <v>100</v>
      </c>
      <c r="V191" s="10" t="s">
        <v>135</v>
      </c>
      <c r="W191" s="5">
        <v>25</v>
      </c>
      <c r="X191" s="5">
        <v>25</v>
      </c>
      <c r="Y191" s="37">
        <f t="shared" si="12"/>
        <v>1</v>
      </c>
      <c r="Z191" s="8" t="s">
        <v>88</v>
      </c>
      <c r="AA191" s="5">
        <v>50</v>
      </c>
      <c r="AB191" s="5">
        <v>50</v>
      </c>
      <c r="AC191" s="37">
        <f t="shared" si="13"/>
        <v>1</v>
      </c>
      <c r="AD191" s="8" t="s">
        <v>88</v>
      </c>
      <c r="AE191" s="36">
        <v>75</v>
      </c>
      <c r="AF191" s="36">
        <v>75</v>
      </c>
      <c r="AG191" s="37">
        <f t="shared" si="15"/>
        <v>1</v>
      </c>
      <c r="AH191" s="38" t="s">
        <v>1429</v>
      </c>
      <c r="AI191" s="5"/>
      <c r="AJ191" s="5"/>
      <c r="AK191" s="6"/>
      <c r="AL191" s="8"/>
      <c r="AM191" s="5"/>
      <c r="AN191" s="7"/>
      <c r="AO191" s="8"/>
    </row>
    <row r="192" spans="1:41" ht="82.5" x14ac:dyDescent="0.3">
      <c r="A192" s="9" t="s">
        <v>769</v>
      </c>
      <c r="B192" s="4" t="s">
        <v>1114</v>
      </c>
      <c r="C192" s="4" t="s">
        <v>1115</v>
      </c>
      <c r="D192" s="4" t="s">
        <v>142</v>
      </c>
      <c r="E192" s="4"/>
      <c r="F192" s="4" t="s">
        <v>1150</v>
      </c>
      <c r="G192" s="4" t="s">
        <v>1151</v>
      </c>
      <c r="H192" s="4" t="s">
        <v>1152</v>
      </c>
      <c r="I192" s="4" t="s">
        <v>1153</v>
      </c>
      <c r="J192" s="4" t="s">
        <v>50</v>
      </c>
      <c r="K192" s="4" t="s">
        <v>129</v>
      </c>
      <c r="L192" s="10" t="s">
        <v>537</v>
      </c>
      <c r="M192" s="10" t="s">
        <v>147</v>
      </c>
      <c r="N192" s="10" t="s">
        <v>187</v>
      </c>
      <c r="O192" s="68">
        <v>2025</v>
      </c>
      <c r="P192" s="11" t="s">
        <v>1154</v>
      </c>
      <c r="Q192" s="10" t="s">
        <v>132</v>
      </c>
      <c r="R192" s="12" t="s">
        <v>211</v>
      </c>
      <c r="S192" s="12" t="s">
        <v>170</v>
      </c>
      <c r="T192" s="12" t="s">
        <v>169</v>
      </c>
      <c r="U192" s="68">
        <v>100</v>
      </c>
      <c r="V192" s="10" t="s">
        <v>135</v>
      </c>
      <c r="W192" s="5">
        <v>25</v>
      </c>
      <c r="X192" s="5">
        <v>25</v>
      </c>
      <c r="Y192" s="37">
        <f t="shared" si="12"/>
        <v>1</v>
      </c>
      <c r="Z192" s="8" t="s">
        <v>88</v>
      </c>
      <c r="AA192" s="5">
        <v>50</v>
      </c>
      <c r="AB192" s="5">
        <v>50</v>
      </c>
      <c r="AC192" s="37">
        <f t="shared" si="13"/>
        <v>1</v>
      </c>
      <c r="AD192" s="8" t="s">
        <v>88</v>
      </c>
      <c r="AE192" s="36">
        <v>75</v>
      </c>
      <c r="AF192" s="36">
        <v>75</v>
      </c>
      <c r="AG192" s="37">
        <f t="shared" si="15"/>
        <v>1</v>
      </c>
      <c r="AH192" s="38" t="s">
        <v>1429</v>
      </c>
      <c r="AI192" s="5"/>
      <c r="AJ192" s="5"/>
      <c r="AK192" s="6"/>
      <c r="AL192" s="8"/>
      <c r="AM192" s="5"/>
      <c r="AN192" s="7"/>
      <c r="AO192" s="8"/>
    </row>
    <row r="193" spans="1:41" ht="82.5" x14ac:dyDescent="0.3">
      <c r="A193" s="9" t="s">
        <v>769</v>
      </c>
      <c r="B193" s="4" t="s">
        <v>1114</v>
      </c>
      <c r="C193" s="4" t="s">
        <v>1115</v>
      </c>
      <c r="D193" s="4" t="s">
        <v>149</v>
      </c>
      <c r="E193" s="4" t="s">
        <v>1150</v>
      </c>
      <c r="F193" s="4" t="s">
        <v>1155</v>
      </c>
      <c r="G193" s="4" t="s">
        <v>1156</v>
      </c>
      <c r="H193" s="4" t="s">
        <v>1157</v>
      </c>
      <c r="I193" s="4" t="s">
        <v>1158</v>
      </c>
      <c r="J193" s="4" t="s">
        <v>50</v>
      </c>
      <c r="K193" s="4" t="s">
        <v>129</v>
      </c>
      <c r="L193" s="10" t="s">
        <v>537</v>
      </c>
      <c r="M193" s="10" t="s">
        <v>147</v>
      </c>
      <c r="N193" s="68">
        <v>100</v>
      </c>
      <c r="O193" s="68">
        <v>2025</v>
      </c>
      <c r="P193" s="11" t="s">
        <v>1159</v>
      </c>
      <c r="Q193" s="10" t="s">
        <v>132</v>
      </c>
      <c r="R193" s="12" t="s">
        <v>211</v>
      </c>
      <c r="S193" s="12" t="s">
        <v>170</v>
      </c>
      <c r="T193" s="12" t="s">
        <v>169</v>
      </c>
      <c r="U193" s="68">
        <v>100</v>
      </c>
      <c r="V193" s="10" t="s">
        <v>135</v>
      </c>
      <c r="W193" s="5">
        <v>100</v>
      </c>
      <c r="X193" s="5">
        <v>100</v>
      </c>
      <c r="Y193" s="37">
        <f t="shared" si="12"/>
        <v>1</v>
      </c>
      <c r="Z193" s="8" t="s">
        <v>88</v>
      </c>
      <c r="AA193" s="5">
        <v>100</v>
      </c>
      <c r="AB193" s="5">
        <v>100</v>
      </c>
      <c r="AC193" s="37">
        <f t="shared" si="13"/>
        <v>1</v>
      </c>
      <c r="AD193" s="8" t="s">
        <v>88</v>
      </c>
      <c r="AE193" s="36">
        <v>100</v>
      </c>
      <c r="AF193" s="36">
        <v>100</v>
      </c>
      <c r="AG193" s="37">
        <f t="shared" si="15"/>
        <v>1</v>
      </c>
      <c r="AH193" s="38" t="s">
        <v>1429</v>
      </c>
      <c r="AI193" s="5"/>
      <c r="AJ193" s="5"/>
      <c r="AK193" s="6"/>
      <c r="AL193" s="8"/>
      <c r="AM193" s="5"/>
      <c r="AN193" s="7"/>
      <c r="AO193" s="8"/>
    </row>
    <row r="194" spans="1:41" ht="82.5" x14ac:dyDescent="0.3">
      <c r="A194" s="9" t="s">
        <v>769</v>
      </c>
      <c r="B194" s="4" t="s">
        <v>1114</v>
      </c>
      <c r="C194" s="4" t="s">
        <v>1115</v>
      </c>
      <c r="D194" s="4" t="s">
        <v>149</v>
      </c>
      <c r="E194" s="4" t="s">
        <v>1150</v>
      </c>
      <c r="F194" s="4" t="s">
        <v>1160</v>
      </c>
      <c r="G194" s="4" t="s">
        <v>1161</v>
      </c>
      <c r="H194" s="73" t="s">
        <v>1164</v>
      </c>
      <c r="I194" s="4" t="s">
        <v>1163</v>
      </c>
      <c r="J194" s="4" t="s">
        <v>50</v>
      </c>
      <c r="K194" s="4" t="s">
        <v>129</v>
      </c>
      <c r="L194" s="10" t="s">
        <v>537</v>
      </c>
      <c r="M194" s="10" t="s">
        <v>147</v>
      </c>
      <c r="N194" s="68">
        <v>100</v>
      </c>
      <c r="O194" s="68">
        <v>2025</v>
      </c>
      <c r="P194" s="76" t="s">
        <v>1162</v>
      </c>
      <c r="Q194" s="10" t="s">
        <v>132</v>
      </c>
      <c r="R194" s="12" t="s">
        <v>211</v>
      </c>
      <c r="S194" s="12" t="s">
        <v>170</v>
      </c>
      <c r="T194" s="12" t="s">
        <v>169</v>
      </c>
      <c r="U194" s="68">
        <v>100</v>
      </c>
      <c r="V194" s="10" t="s">
        <v>135</v>
      </c>
      <c r="W194" s="5">
        <v>25</v>
      </c>
      <c r="X194" s="5">
        <v>25</v>
      </c>
      <c r="Y194" s="37">
        <f t="shared" si="12"/>
        <v>1</v>
      </c>
      <c r="Z194" s="8" t="s">
        <v>88</v>
      </c>
      <c r="AA194" s="5">
        <v>50</v>
      </c>
      <c r="AB194" s="5">
        <v>50</v>
      </c>
      <c r="AC194" s="37">
        <f t="shared" si="13"/>
        <v>1</v>
      </c>
      <c r="AD194" s="8" t="s">
        <v>88</v>
      </c>
      <c r="AE194" s="36">
        <v>75</v>
      </c>
      <c r="AF194" s="36">
        <v>75</v>
      </c>
      <c r="AG194" s="37">
        <f t="shared" si="15"/>
        <v>1</v>
      </c>
      <c r="AH194" s="38" t="s">
        <v>1429</v>
      </c>
      <c r="AI194" s="5"/>
      <c r="AJ194" s="5"/>
      <c r="AK194" s="6"/>
      <c r="AL194" s="8"/>
      <c r="AM194" s="5"/>
      <c r="AN194" s="7"/>
      <c r="AO194" s="8"/>
    </row>
    <row r="195" spans="1:41" ht="99" x14ac:dyDescent="0.3">
      <c r="A195" s="9" t="s">
        <v>769</v>
      </c>
      <c r="B195" s="4" t="s">
        <v>1114</v>
      </c>
      <c r="C195" s="4" t="s">
        <v>1115</v>
      </c>
      <c r="D195" s="4" t="s">
        <v>149</v>
      </c>
      <c r="E195" s="4" t="s">
        <v>1150</v>
      </c>
      <c r="F195" s="4" t="s">
        <v>1165</v>
      </c>
      <c r="G195" s="4" t="s">
        <v>1166</v>
      </c>
      <c r="H195" s="4" t="s">
        <v>1168</v>
      </c>
      <c r="I195" s="4" t="s">
        <v>1169</v>
      </c>
      <c r="J195" s="4" t="s">
        <v>50</v>
      </c>
      <c r="K195" s="4" t="s">
        <v>129</v>
      </c>
      <c r="L195" s="10" t="s">
        <v>537</v>
      </c>
      <c r="M195" s="10" t="s">
        <v>147</v>
      </c>
      <c r="N195" s="68">
        <v>100</v>
      </c>
      <c r="O195" s="68">
        <v>2025</v>
      </c>
      <c r="P195" s="75" t="s">
        <v>1167</v>
      </c>
      <c r="Q195" s="10" t="s">
        <v>132</v>
      </c>
      <c r="R195" s="12" t="s">
        <v>211</v>
      </c>
      <c r="S195" s="12" t="s">
        <v>170</v>
      </c>
      <c r="T195" s="12" t="s">
        <v>169</v>
      </c>
      <c r="U195" s="68">
        <v>100</v>
      </c>
      <c r="V195" s="10" t="s">
        <v>135</v>
      </c>
      <c r="W195" s="5">
        <v>25</v>
      </c>
      <c r="X195" s="5">
        <v>25</v>
      </c>
      <c r="Y195" s="37">
        <f t="shared" si="12"/>
        <v>1</v>
      </c>
      <c r="Z195" s="8" t="s">
        <v>88</v>
      </c>
      <c r="AA195" s="5">
        <v>50</v>
      </c>
      <c r="AB195" s="5">
        <v>50</v>
      </c>
      <c r="AC195" s="37">
        <f t="shared" si="13"/>
        <v>1</v>
      </c>
      <c r="AD195" s="8" t="s">
        <v>88</v>
      </c>
      <c r="AE195" s="36">
        <v>75</v>
      </c>
      <c r="AF195" s="36">
        <v>75</v>
      </c>
      <c r="AG195" s="37">
        <f t="shared" si="15"/>
        <v>1</v>
      </c>
      <c r="AH195" s="38" t="s">
        <v>1429</v>
      </c>
      <c r="AI195" s="5"/>
      <c r="AJ195" s="5"/>
      <c r="AK195" s="6"/>
      <c r="AL195" s="8"/>
      <c r="AM195" s="5"/>
      <c r="AN195" s="7"/>
      <c r="AO195" s="8"/>
    </row>
    <row r="196" spans="1:41" ht="82.5" x14ac:dyDescent="0.3">
      <c r="A196" s="9" t="s">
        <v>769</v>
      </c>
      <c r="B196" s="4" t="s">
        <v>1114</v>
      </c>
      <c r="C196" s="4" t="s">
        <v>1115</v>
      </c>
      <c r="D196" s="4" t="s">
        <v>142</v>
      </c>
      <c r="E196" s="4"/>
      <c r="F196" s="4" t="s">
        <v>1170</v>
      </c>
      <c r="G196" s="4" t="s">
        <v>1171</v>
      </c>
      <c r="H196" s="4" t="s">
        <v>1172</v>
      </c>
      <c r="I196" s="4" t="s">
        <v>1173</v>
      </c>
      <c r="J196" s="4" t="s">
        <v>50</v>
      </c>
      <c r="K196" s="4" t="s">
        <v>129</v>
      </c>
      <c r="L196" s="10" t="s">
        <v>537</v>
      </c>
      <c r="M196" s="10" t="s">
        <v>147</v>
      </c>
      <c r="N196" s="10" t="s">
        <v>187</v>
      </c>
      <c r="O196" s="68">
        <v>2025</v>
      </c>
      <c r="P196" s="75" t="s">
        <v>1430</v>
      </c>
      <c r="Q196" s="10" t="s">
        <v>132</v>
      </c>
      <c r="R196" s="12" t="s">
        <v>1174</v>
      </c>
      <c r="S196" s="12" t="s">
        <v>1175</v>
      </c>
      <c r="T196" s="12" t="s">
        <v>1176</v>
      </c>
      <c r="U196" s="68">
        <v>10</v>
      </c>
      <c r="V196" s="10" t="s">
        <v>135</v>
      </c>
      <c r="W196" s="5">
        <v>0.1</v>
      </c>
      <c r="X196" s="5">
        <v>0.1</v>
      </c>
      <c r="Y196" s="37">
        <f t="shared" si="12"/>
        <v>1</v>
      </c>
      <c r="Z196" s="8" t="s">
        <v>88</v>
      </c>
      <c r="AA196" s="5">
        <v>0.1</v>
      </c>
      <c r="AB196" s="5">
        <v>0.1</v>
      </c>
      <c r="AC196" s="37">
        <f t="shared" si="13"/>
        <v>1</v>
      </c>
      <c r="AD196" s="8" t="s">
        <v>88</v>
      </c>
      <c r="AE196" s="36">
        <v>0.1</v>
      </c>
      <c r="AF196" s="36">
        <v>0.1</v>
      </c>
      <c r="AG196" s="37">
        <f t="shared" si="15"/>
        <v>1</v>
      </c>
      <c r="AH196" s="38" t="s">
        <v>1429</v>
      </c>
      <c r="AI196" s="5"/>
      <c r="AJ196" s="5"/>
      <c r="AK196" s="6"/>
      <c r="AL196" s="8"/>
      <c r="AM196" s="5"/>
      <c r="AN196" s="7"/>
      <c r="AO196" s="8"/>
    </row>
    <row r="197" spans="1:41" ht="82.5" x14ac:dyDescent="0.3">
      <c r="A197" s="9" t="s">
        <v>769</v>
      </c>
      <c r="B197" s="4" t="s">
        <v>1114</v>
      </c>
      <c r="C197" s="4" t="s">
        <v>1115</v>
      </c>
      <c r="D197" s="4" t="s">
        <v>149</v>
      </c>
      <c r="E197" s="4" t="s">
        <v>1170</v>
      </c>
      <c r="F197" s="4" t="s">
        <v>1177</v>
      </c>
      <c r="G197" s="4" t="s">
        <v>1178</v>
      </c>
      <c r="H197" s="4" t="s">
        <v>1179</v>
      </c>
      <c r="I197" s="4" t="s">
        <v>1180</v>
      </c>
      <c r="J197" s="4" t="s">
        <v>50</v>
      </c>
      <c r="K197" s="4" t="s">
        <v>129</v>
      </c>
      <c r="L197" s="10" t="s">
        <v>537</v>
      </c>
      <c r="M197" s="10" t="s">
        <v>147</v>
      </c>
      <c r="N197" s="10" t="s">
        <v>187</v>
      </c>
      <c r="O197" s="68">
        <v>2025</v>
      </c>
      <c r="P197" s="11" t="s">
        <v>1181</v>
      </c>
      <c r="Q197" s="10" t="s">
        <v>132</v>
      </c>
      <c r="R197" s="12" t="s">
        <v>211</v>
      </c>
      <c r="S197" s="12" t="s">
        <v>1182</v>
      </c>
      <c r="T197" s="12" t="s">
        <v>1183</v>
      </c>
      <c r="U197" s="68">
        <v>100</v>
      </c>
      <c r="V197" s="10" t="s">
        <v>135</v>
      </c>
      <c r="W197" s="5">
        <v>25</v>
      </c>
      <c r="X197" s="5">
        <v>25</v>
      </c>
      <c r="Y197" s="37">
        <f t="shared" si="12"/>
        <v>1</v>
      </c>
      <c r="Z197" s="8" t="s">
        <v>88</v>
      </c>
      <c r="AA197" s="5">
        <v>50</v>
      </c>
      <c r="AB197" s="5">
        <v>50</v>
      </c>
      <c r="AC197" s="37">
        <f t="shared" si="13"/>
        <v>1</v>
      </c>
      <c r="AD197" s="8" t="s">
        <v>88</v>
      </c>
      <c r="AE197" s="36">
        <v>75</v>
      </c>
      <c r="AF197" s="36">
        <v>75</v>
      </c>
      <c r="AG197" s="37">
        <f t="shared" si="15"/>
        <v>1</v>
      </c>
      <c r="AH197" s="38" t="s">
        <v>1429</v>
      </c>
      <c r="AI197" s="5"/>
      <c r="AJ197" s="5"/>
      <c r="AK197" s="6"/>
      <c r="AL197" s="8"/>
      <c r="AM197" s="5"/>
      <c r="AN197" s="7"/>
      <c r="AO197" s="8"/>
    </row>
    <row r="198" spans="1:41" ht="82.5" x14ac:dyDescent="0.3">
      <c r="A198" s="9" t="s">
        <v>769</v>
      </c>
      <c r="B198" s="4" t="s">
        <v>1114</v>
      </c>
      <c r="C198" s="4" t="s">
        <v>1115</v>
      </c>
      <c r="D198" s="4" t="s">
        <v>149</v>
      </c>
      <c r="E198" s="4" t="s">
        <v>1170</v>
      </c>
      <c r="F198" s="4" t="s">
        <v>1184</v>
      </c>
      <c r="G198" s="4" t="s">
        <v>1185</v>
      </c>
      <c r="H198" s="4" t="s">
        <v>1186</v>
      </c>
      <c r="I198" s="4" t="s">
        <v>1187</v>
      </c>
      <c r="J198" s="4" t="s">
        <v>50</v>
      </c>
      <c r="K198" s="4" t="s">
        <v>129</v>
      </c>
      <c r="L198" s="10" t="s">
        <v>537</v>
      </c>
      <c r="M198" s="10" t="s">
        <v>147</v>
      </c>
      <c r="N198" s="10" t="s">
        <v>187</v>
      </c>
      <c r="O198" s="68">
        <v>2025</v>
      </c>
      <c r="P198" s="11" t="s">
        <v>1188</v>
      </c>
      <c r="Q198" s="10" t="s">
        <v>132</v>
      </c>
      <c r="R198" s="12" t="s">
        <v>211</v>
      </c>
      <c r="S198" s="12" t="s">
        <v>1182</v>
      </c>
      <c r="T198" s="12" t="s">
        <v>1183</v>
      </c>
      <c r="U198" s="68">
        <v>100</v>
      </c>
      <c r="V198" s="10" t="s">
        <v>135</v>
      </c>
      <c r="W198" s="5">
        <v>25</v>
      </c>
      <c r="X198" s="5">
        <v>25</v>
      </c>
      <c r="Y198" s="37">
        <f t="shared" si="12"/>
        <v>1</v>
      </c>
      <c r="Z198" s="8" t="s">
        <v>88</v>
      </c>
      <c r="AA198" s="5">
        <v>50</v>
      </c>
      <c r="AB198" s="5">
        <v>50</v>
      </c>
      <c r="AC198" s="37">
        <f t="shared" si="13"/>
        <v>1</v>
      </c>
      <c r="AD198" s="8" t="s">
        <v>88</v>
      </c>
      <c r="AE198" s="5">
        <v>75</v>
      </c>
      <c r="AF198" s="5">
        <v>75</v>
      </c>
      <c r="AG198" s="37">
        <f t="shared" si="15"/>
        <v>1</v>
      </c>
      <c r="AH198" s="38" t="s">
        <v>1429</v>
      </c>
      <c r="AI198" s="5"/>
      <c r="AJ198" s="5"/>
      <c r="AK198" s="6"/>
      <c r="AL198" s="8"/>
      <c r="AM198" s="5"/>
      <c r="AN198" s="7"/>
      <c r="AO198" s="8"/>
    </row>
    <row r="199" spans="1:41" ht="82.5" x14ac:dyDescent="0.3">
      <c r="A199" s="9" t="s">
        <v>769</v>
      </c>
      <c r="B199" s="4" t="s">
        <v>1114</v>
      </c>
      <c r="C199" s="4" t="s">
        <v>1115</v>
      </c>
      <c r="D199" s="4" t="s">
        <v>149</v>
      </c>
      <c r="E199" s="4" t="s">
        <v>1170</v>
      </c>
      <c r="F199" s="4" t="s">
        <v>1189</v>
      </c>
      <c r="G199" s="4" t="s">
        <v>1190</v>
      </c>
      <c r="H199" s="4" t="s">
        <v>1191</v>
      </c>
      <c r="I199" s="4" t="s">
        <v>1192</v>
      </c>
      <c r="J199" s="4" t="s">
        <v>50</v>
      </c>
      <c r="K199" s="4" t="s">
        <v>129</v>
      </c>
      <c r="L199" s="10" t="s">
        <v>537</v>
      </c>
      <c r="M199" s="10" t="s">
        <v>147</v>
      </c>
      <c r="N199" s="10" t="s">
        <v>187</v>
      </c>
      <c r="O199" s="68">
        <v>2025</v>
      </c>
      <c r="P199" s="11" t="s">
        <v>1193</v>
      </c>
      <c r="Q199" s="10" t="s">
        <v>132</v>
      </c>
      <c r="R199" s="12" t="s">
        <v>211</v>
      </c>
      <c r="S199" s="12" t="s">
        <v>1182</v>
      </c>
      <c r="T199" s="12" t="s">
        <v>1183</v>
      </c>
      <c r="U199" s="68">
        <v>100</v>
      </c>
      <c r="V199" s="10" t="s">
        <v>135</v>
      </c>
      <c r="W199" s="5">
        <v>0.1</v>
      </c>
      <c r="X199" s="5">
        <v>0.1</v>
      </c>
      <c r="Y199" s="37">
        <f t="shared" ref="Y199:Y241" si="16">X199/W199</f>
        <v>1</v>
      </c>
      <c r="Z199" s="8" t="s">
        <v>88</v>
      </c>
      <c r="AA199" s="5">
        <v>0.1</v>
      </c>
      <c r="AB199" s="5">
        <v>0.1</v>
      </c>
      <c r="AC199" s="37">
        <f t="shared" si="13"/>
        <v>1</v>
      </c>
      <c r="AD199" s="8" t="s">
        <v>88</v>
      </c>
      <c r="AE199" s="5">
        <v>0.1</v>
      </c>
      <c r="AF199" s="5">
        <v>0.1</v>
      </c>
      <c r="AG199" s="37">
        <f t="shared" si="15"/>
        <v>1</v>
      </c>
      <c r="AH199" s="38" t="s">
        <v>1429</v>
      </c>
      <c r="AI199" s="5"/>
      <c r="AJ199" s="5"/>
      <c r="AK199" s="6"/>
      <c r="AL199" s="8"/>
      <c r="AM199" s="5"/>
      <c r="AN199" s="7"/>
      <c r="AO199" s="8"/>
    </row>
    <row r="200" spans="1:41" ht="82.5" x14ac:dyDescent="0.3">
      <c r="A200" s="9" t="s">
        <v>769</v>
      </c>
      <c r="B200" s="4" t="s">
        <v>1114</v>
      </c>
      <c r="C200" s="4" t="s">
        <v>1115</v>
      </c>
      <c r="D200" s="4" t="s">
        <v>149</v>
      </c>
      <c r="E200" s="4" t="s">
        <v>1170</v>
      </c>
      <c r="F200" s="4" t="s">
        <v>1194</v>
      </c>
      <c r="G200" s="4" t="s">
        <v>1195</v>
      </c>
      <c r="H200" s="4" t="s">
        <v>1196</v>
      </c>
      <c r="I200" s="4" t="s">
        <v>1197</v>
      </c>
      <c r="J200" s="4" t="s">
        <v>50</v>
      </c>
      <c r="K200" s="4" t="s">
        <v>129</v>
      </c>
      <c r="L200" s="10" t="s">
        <v>537</v>
      </c>
      <c r="M200" s="10" t="s">
        <v>147</v>
      </c>
      <c r="N200" s="10" t="s">
        <v>187</v>
      </c>
      <c r="O200" s="68">
        <v>2025</v>
      </c>
      <c r="P200" s="11" t="s">
        <v>1193</v>
      </c>
      <c r="Q200" s="10" t="s">
        <v>132</v>
      </c>
      <c r="R200" s="12" t="s">
        <v>211</v>
      </c>
      <c r="S200" s="12" t="s">
        <v>1182</v>
      </c>
      <c r="T200" s="12" t="s">
        <v>1183</v>
      </c>
      <c r="U200" s="68">
        <v>100</v>
      </c>
      <c r="V200" s="10" t="s">
        <v>135</v>
      </c>
      <c r="W200" s="5">
        <v>25</v>
      </c>
      <c r="X200" s="5">
        <v>25</v>
      </c>
      <c r="Y200" s="37">
        <f t="shared" si="16"/>
        <v>1</v>
      </c>
      <c r="Z200" s="8" t="s">
        <v>88</v>
      </c>
      <c r="AA200" s="5">
        <v>50</v>
      </c>
      <c r="AB200" s="5">
        <v>50</v>
      </c>
      <c r="AC200" s="37">
        <f t="shared" ref="AC200:AC241" si="17">AB200/AA200</f>
        <v>1</v>
      </c>
      <c r="AD200" s="8" t="s">
        <v>88</v>
      </c>
      <c r="AE200" s="5">
        <v>75</v>
      </c>
      <c r="AF200" s="5">
        <v>75</v>
      </c>
      <c r="AG200" s="37">
        <f t="shared" si="15"/>
        <v>1</v>
      </c>
      <c r="AH200" s="38" t="s">
        <v>1429</v>
      </c>
      <c r="AI200" s="5"/>
      <c r="AJ200" s="5"/>
      <c r="AK200" s="6"/>
      <c r="AL200" s="8"/>
      <c r="AM200" s="5"/>
      <c r="AN200" s="7"/>
      <c r="AO200" s="8"/>
    </row>
    <row r="201" spans="1:41" ht="82.5" x14ac:dyDescent="0.3">
      <c r="A201" s="9" t="s">
        <v>769</v>
      </c>
      <c r="B201" s="4" t="s">
        <v>1114</v>
      </c>
      <c r="C201" s="4" t="s">
        <v>1115</v>
      </c>
      <c r="D201" s="4" t="s">
        <v>142</v>
      </c>
      <c r="E201" s="4"/>
      <c r="F201" s="4" t="s">
        <v>1198</v>
      </c>
      <c r="G201" s="4" t="s">
        <v>1199</v>
      </c>
      <c r="H201" s="4" t="s">
        <v>1200</v>
      </c>
      <c r="I201" s="4" t="s">
        <v>1201</v>
      </c>
      <c r="J201" s="4" t="s">
        <v>50</v>
      </c>
      <c r="K201" s="4" t="s">
        <v>129</v>
      </c>
      <c r="L201" s="10" t="s">
        <v>537</v>
      </c>
      <c r="M201" s="10" t="s">
        <v>147</v>
      </c>
      <c r="N201" s="10" t="s">
        <v>187</v>
      </c>
      <c r="O201" s="68">
        <v>2025</v>
      </c>
      <c r="P201" s="11" t="s">
        <v>1202</v>
      </c>
      <c r="Q201" s="10" t="s">
        <v>132</v>
      </c>
      <c r="R201" s="12" t="s">
        <v>211</v>
      </c>
      <c r="S201" s="12" t="s">
        <v>1134</v>
      </c>
      <c r="T201" s="12" t="s">
        <v>1133</v>
      </c>
      <c r="U201" s="68">
        <v>100</v>
      </c>
      <c r="V201" s="10" t="s">
        <v>135</v>
      </c>
      <c r="W201" s="5">
        <v>25</v>
      </c>
      <c r="X201" s="5">
        <v>25</v>
      </c>
      <c r="Y201" s="37">
        <f t="shared" si="16"/>
        <v>1</v>
      </c>
      <c r="Z201" s="8" t="s">
        <v>88</v>
      </c>
      <c r="AA201" s="5">
        <v>50</v>
      </c>
      <c r="AB201" s="5">
        <v>50</v>
      </c>
      <c r="AC201" s="37">
        <f t="shared" si="17"/>
        <v>1</v>
      </c>
      <c r="AD201" s="8" t="s">
        <v>88</v>
      </c>
      <c r="AE201" s="5">
        <v>75</v>
      </c>
      <c r="AF201" s="5">
        <v>75</v>
      </c>
      <c r="AG201" s="37">
        <f t="shared" si="15"/>
        <v>1</v>
      </c>
      <c r="AH201" s="38" t="s">
        <v>1429</v>
      </c>
      <c r="AI201" s="5"/>
      <c r="AJ201" s="5"/>
      <c r="AK201" s="6"/>
      <c r="AL201" s="8"/>
      <c r="AM201" s="5"/>
      <c r="AN201" s="7"/>
      <c r="AO201" s="8"/>
    </row>
    <row r="202" spans="1:41" ht="99" x14ac:dyDescent="0.3">
      <c r="A202" s="9" t="s">
        <v>769</v>
      </c>
      <c r="B202" s="4" t="s">
        <v>1114</v>
      </c>
      <c r="C202" s="4" t="s">
        <v>1115</v>
      </c>
      <c r="D202" s="4" t="s">
        <v>149</v>
      </c>
      <c r="E202" s="4" t="s">
        <v>1198</v>
      </c>
      <c r="F202" s="4" t="s">
        <v>1203</v>
      </c>
      <c r="G202" s="4" t="s">
        <v>1204</v>
      </c>
      <c r="H202" s="4" t="s">
        <v>1205</v>
      </c>
      <c r="I202" s="4" t="s">
        <v>1148</v>
      </c>
      <c r="J202" s="4" t="s">
        <v>50</v>
      </c>
      <c r="K202" s="4" t="s">
        <v>129</v>
      </c>
      <c r="L202" s="10" t="s">
        <v>537</v>
      </c>
      <c r="M202" s="10" t="s">
        <v>147</v>
      </c>
      <c r="N202" s="10" t="s">
        <v>187</v>
      </c>
      <c r="O202" s="68">
        <v>2025</v>
      </c>
      <c r="P202" s="11" t="s">
        <v>1206</v>
      </c>
      <c r="Q202" s="10" t="s">
        <v>132</v>
      </c>
      <c r="R202" s="12" t="s">
        <v>211</v>
      </c>
      <c r="S202" s="12" t="s">
        <v>170</v>
      </c>
      <c r="T202" s="12" t="s">
        <v>169</v>
      </c>
      <c r="U202" s="68">
        <v>100</v>
      </c>
      <c r="V202" s="10" t="s">
        <v>135</v>
      </c>
      <c r="W202" s="5">
        <v>25</v>
      </c>
      <c r="X202" s="5">
        <v>25</v>
      </c>
      <c r="Y202" s="37">
        <f t="shared" si="16"/>
        <v>1</v>
      </c>
      <c r="Z202" s="8" t="s">
        <v>88</v>
      </c>
      <c r="AA202" s="5">
        <v>50</v>
      </c>
      <c r="AB202" s="5">
        <v>50</v>
      </c>
      <c r="AC202" s="37">
        <f t="shared" si="17"/>
        <v>1</v>
      </c>
      <c r="AD202" s="8" t="s">
        <v>88</v>
      </c>
      <c r="AE202" s="5">
        <v>75</v>
      </c>
      <c r="AF202" s="5">
        <v>75</v>
      </c>
      <c r="AG202" s="37">
        <f t="shared" si="15"/>
        <v>1</v>
      </c>
      <c r="AH202" s="38" t="s">
        <v>1429</v>
      </c>
      <c r="AI202" s="5"/>
      <c r="AJ202" s="5"/>
      <c r="AK202" s="6"/>
      <c r="AL202" s="8"/>
      <c r="AM202" s="5"/>
      <c r="AN202" s="7"/>
      <c r="AO202" s="8"/>
    </row>
    <row r="203" spans="1:41" ht="115.5" x14ac:dyDescent="0.3">
      <c r="A203" s="9" t="s">
        <v>769</v>
      </c>
      <c r="B203" s="4" t="s">
        <v>1114</v>
      </c>
      <c r="C203" s="4" t="s">
        <v>1115</v>
      </c>
      <c r="D203" s="4" t="s">
        <v>149</v>
      </c>
      <c r="E203" s="4" t="s">
        <v>1198</v>
      </c>
      <c r="F203" s="4" t="s">
        <v>1207</v>
      </c>
      <c r="G203" s="4" t="s">
        <v>1208</v>
      </c>
      <c r="H203" s="4" t="s">
        <v>1209</v>
      </c>
      <c r="I203" s="4" t="s">
        <v>1210</v>
      </c>
      <c r="J203" s="4" t="s">
        <v>50</v>
      </c>
      <c r="K203" s="4" t="s">
        <v>129</v>
      </c>
      <c r="L203" s="10" t="s">
        <v>537</v>
      </c>
      <c r="M203" s="10" t="s">
        <v>147</v>
      </c>
      <c r="N203" s="68">
        <v>42</v>
      </c>
      <c r="O203" s="68">
        <v>2025</v>
      </c>
      <c r="P203" s="11" t="s">
        <v>1211</v>
      </c>
      <c r="Q203" s="10" t="s">
        <v>132</v>
      </c>
      <c r="R203" s="12" t="s">
        <v>1212</v>
      </c>
      <c r="S203" s="12" t="s">
        <v>1213</v>
      </c>
      <c r="T203" s="12" t="s">
        <v>1214</v>
      </c>
      <c r="U203" s="68">
        <v>45</v>
      </c>
      <c r="V203" s="10" t="s">
        <v>135</v>
      </c>
      <c r="W203" s="5">
        <v>0.1</v>
      </c>
      <c r="X203" s="5">
        <v>0.1</v>
      </c>
      <c r="Y203" s="37">
        <f t="shared" si="16"/>
        <v>1</v>
      </c>
      <c r="Z203" s="8" t="s">
        <v>88</v>
      </c>
      <c r="AA203" s="5">
        <v>0.1</v>
      </c>
      <c r="AB203" s="5">
        <v>0.1</v>
      </c>
      <c r="AC203" s="37">
        <f t="shared" si="17"/>
        <v>1</v>
      </c>
      <c r="AD203" s="8" t="s">
        <v>88</v>
      </c>
      <c r="AE203" s="5">
        <v>0.1</v>
      </c>
      <c r="AF203" s="5">
        <v>0.1</v>
      </c>
      <c r="AG203" s="37">
        <f t="shared" si="15"/>
        <v>1</v>
      </c>
      <c r="AH203" s="38" t="s">
        <v>1429</v>
      </c>
      <c r="AI203" s="5"/>
      <c r="AJ203" s="5"/>
      <c r="AK203" s="6"/>
      <c r="AL203" s="8"/>
      <c r="AM203" s="5"/>
      <c r="AN203" s="7"/>
      <c r="AO203" s="8"/>
    </row>
    <row r="204" spans="1:41" ht="165" x14ac:dyDescent="0.3">
      <c r="A204" s="9" t="s">
        <v>769</v>
      </c>
      <c r="B204" s="4" t="s">
        <v>1114</v>
      </c>
      <c r="C204" s="4" t="s">
        <v>1115</v>
      </c>
      <c r="D204" s="4" t="s">
        <v>149</v>
      </c>
      <c r="E204" s="4" t="s">
        <v>1198</v>
      </c>
      <c r="F204" s="4" t="s">
        <v>1215</v>
      </c>
      <c r="G204" s="4" t="s">
        <v>1216</v>
      </c>
      <c r="H204" s="4" t="s">
        <v>1217</v>
      </c>
      <c r="I204" s="4" t="s">
        <v>1148</v>
      </c>
      <c r="J204" s="4" t="s">
        <v>50</v>
      </c>
      <c r="K204" s="4" t="s">
        <v>129</v>
      </c>
      <c r="L204" s="10" t="s">
        <v>537</v>
      </c>
      <c r="M204" s="10" t="s">
        <v>147</v>
      </c>
      <c r="N204" s="68">
        <v>100</v>
      </c>
      <c r="O204" s="68">
        <v>2025</v>
      </c>
      <c r="P204" s="11" t="s">
        <v>1218</v>
      </c>
      <c r="Q204" s="10" t="s">
        <v>132</v>
      </c>
      <c r="R204" s="12" t="s">
        <v>211</v>
      </c>
      <c r="S204" s="12" t="s">
        <v>1182</v>
      </c>
      <c r="T204" s="12" t="s">
        <v>1183</v>
      </c>
      <c r="U204" s="68">
        <v>100</v>
      </c>
      <c r="V204" s="10" t="s">
        <v>135</v>
      </c>
      <c r="W204" s="5">
        <v>25</v>
      </c>
      <c r="X204" s="5">
        <v>25</v>
      </c>
      <c r="Y204" s="37">
        <f t="shared" si="16"/>
        <v>1</v>
      </c>
      <c r="Z204" s="8" t="s">
        <v>88</v>
      </c>
      <c r="AA204" s="5">
        <v>50</v>
      </c>
      <c r="AB204" s="5">
        <v>50</v>
      </c>
      <c r="AC204" s="37">
        <f t="shared" si="17"/>
        <v>1</v>
      </c>
      <c r="AD204" s="8" t="s">
        <v>88</v>
      </c>
      <c r="AE204" s="5">
        <v>75</v>
      </c>
      <c r="AF204" s="5">
        <v>75</v>
      </c>
      <c r="AG204" s="37">
        <f t="shared" si="15"/>
        <v>1</v>
      </c>
      <c r="AH204" s="38" t="s">
        <v>1429</v>
      </c>
      <c r="AI204" s="5"/>
      <c r="AJ204" s="5"/>
      <c r="AK204" s="6"/>
      <c r="AL204" s="8"/>
      <c r="AM204" s="5"/>
      <c r="AN204" s="7"/>
      <c r="AO204" s="8"/>
    </row>
    <row r="205" spans="1:41" ht="82.5" x14ac:dyDescent="0.3">
      <c r="A205" s="9" t="s">
        <v>769</v>
      </c>
      <c r="B205" s="4" t="s">
        <v>1114</v>
      </c>
      <c r="C205" s="4" t="s">
        <v>1115</v>
      </c>
      <c r="D205" s="4" t="s">
        <v>142</v>
      </c>
      <c r="E205" s="4"/>
      <c r="F205" s="4" t="s">
        <v>1219</v>
      </c>
      <c r="G205" s="4" t="s">
        <v>1220</v>
      </c>
      <c r="H205" s="4" t="s">
        <v>1221</v>
      </c>
      <c r="I205" s="4" t="s">
        <v>1222</v>
      </c>
      <c r="J205" s="4" t="s">
        <v>50</v>
      </c>
      <c r="K205" s="4" t="s">
        <v>129</v>
      </c>
      <c r="L205" s="10" t="s">
        <v>537</v>
      </c>
      <c r="M205" s="10" t="s">
        <v>147</v>
      </c>
      <c r="N205" s="68">
        <v>100</v>
      </c>
      <c r="O205" s="68">
        <v>2025</v>
      </c>
      <c r="P205" s="11" t="s">
        <v>1223</v>
      </c>
      <c r="Q205" s="10" t="s">
        <v>132</v>
      </c>
      <c r="R205" s="12" t="s">
        <v>211</v>
      </c>
      <c r="S205" s="12" t="s">
        <v>1182</v>
      </c>
      <c r="T205" s="12" t="s">
        <v>1183</v>
      </c>
      <c r="U205" s="68">
        <v>100</v>
      </c>
      <c r="V205" s="10" t="s">
        <v>135</v>
      </c>
      <c r="W205" s="5">
        <v>25</v>
      </c>
      <c r="X205" s="5">
        <v>25</v>
      </c>
      <c r="Y205" s="37">
        <f t="shared" si="16"/>
        <v>1</v>
      </c>
      <c r="Z205" s="8" t="s">
        <v>88</v>
      </c>
      <c r="AA205" s="5">
        <v>50</v>
      </c>
      <c r="AB205" s="5">
        <v>50</v>
      </c>
      <c r="AC205" s="37">
        <f t="shared" si="17"/>
        <v>1</v>
      </c>
      <c r="AD205" s="8" t="s">
        <v>88</v>
      </c>
      <c r="AE205" s="5">
        <v>75</v>
      </c>
      <c r="AF205" s="5">
        <v>75</v>
      </c>
      <c r="AG205" s="37">
        <f t="shared" si="15"/>
        <v>1</v>
      </c>
      <c r="AH205" s="38" t="s">
        <v>1429</v>
      </c>
      <c r="AI205" s="5"/>
      <c r="AJ205" s="5"/>
      <c r="AK205" s="6"/>
      <c r="AL205" s="8"/>
      <c r="AM205" s="5"/>
      <c r="AN205" s="7"/>
      <c r="AO205" s="8"/>
    </row>
    <row r="206" spans="1:41" ht="82.5" x14ac:dyDescent="0.3">
      <c r="A206" s="9" t="s">
        <v>769</v>
      </c>
      <c r="B206" s="4" t="s">
        <v>1114</v>
      </c>
      <c r="C206" s="4" t="s">
        <v>1115</v>
      </c>
      <c r="D206" s="4" t="s">
        <v>149</v>
      </c>
      <c r="E206" s="4" t="s">
        <v>1219</v>
      </c>
      <c r="F206" s="4" t="s">
        <v>1224</v>
      </c>
      <c r="G206" s="4" t="s">
        <v>1225</v>
      </c>
      <c r="H206" s="4" t="s">
        <v>1226</v>
      </c>
      <c r="I206" s="4" t="s">
        <v>1227</v>
      </c>
      <c r="J206" s="4" t="s">
        <v>50</v>
      </c>
      <c r="K206" s="4" t="s">
        <v>129</v>
      </c>
      <c r="L206" s="10" t="s">
        <v>537</v>
      </c>
      <c r="M206" s="10" t="s">
        <v>147</v>
      </c>
      <c r="N206" s="68">
        <v>100</v>
      </c>
      <c r="O206" s="68">
        <v>2025</v>
      </c>
      <c r="P206" s="11" t="s">
        <v>1228</v>
      </c>
      <c r="Q206" s="10" t="s">
        <v>132</v>
      </c>
      <c r="R206" s="12" t="s">
        <v>211</v>
      </c>
      <c r="S206" s="12" t="s">
        <v>1182</v>
      </c>
      <c r="T206" s="12" t="s">
        <v>1183</v>
      </c>
      <c r="U206" s="68">
        <v>100</v>
      </c>
      <c r="V206" s="10" t="s">
        <v>135</v>
      </c>
      <c r="W206" s="5">
        <v>25</v>
      </c>
      <c r="X206" s="5">
        <v>25</v>
      </c>
      <c r="Y206" s="37">
        <f t="shared" si="16"/>
        <v>1</v>
      </c>
      <c r="Z206" s="8" t="s">
        <v>88</v>
      </c>
      <c r="AA206" s="5">
        <v>50</v>
      </c>
      <c r="AB206" s="5">
        <v>50</v>
      </c>
      <c r="AC206" s="37">
        <f t="shared" si="17"/>
        <v>1</v>
      </c>
      <c r="AD206" s="8" t="s">
        <v>88</v>
      </c>
      <c r="AE206" s="5">
        <v>75</v>
      </c>
      <c r="AF206" s="5">
        <v>75</v>
      </c>
      <c r="AG206" s="37">
        <f t="shared" si="15"/>
        <v>1</v>
      </c>
      <c r="AH206" s="38" t="s">
        <v>1429</v>
      </c>
      <c r="AI206" s="5"/>
      <c r="AJ206" s="5"/>
      <c r="AK206" s="6"/>
      <c r="AL206" s="8"/>
      <c r="AM206" s="5"/>
      <c r="AN206" s="7"/>
      <c r="AO206" s="8"/>
    </row>
    <row r="207" spans="1:41" ht="132" x14ac:dyDescent="0.3">
      <c r="A207" s="9" t="s">
        <v>769</v>
      </c>
      <c r="B207" s="4" t="s">
        <v>1114</v>
      </c>
      <c r="C207" s="4" t="s">
        <v>1115</v>
      </c>
      <c r="D207" s="4" t="s">
        <v>149</v>
      </c>
      <c r="E207" s="4" t="s">
        <v>1219</v>
      </c>
      <c r="F207" s="4" t="s">
        <v>1229</v>
      </c>
      <c r="G207" s="4" t="s">
        <v>1230</v>
      </c>
      <c r="H207" s="4" t="s">
        <v>1231</v>
      </c>
      <c r="I207" s="4" t="s">
        <v>1232</v>
      </c>
      <c r="J207" s="4" t="s">
        <v>50</v>
      </c>
      <c r="K207" s="4" t="s">
        <v>129</v>
      </c>
      <c r="L207" s="10" t="s">
        <v>537</v>
      </c>
      <c r="M207" s="10" t="s">
        <v>147</v>
      </c>
      <c r="N207" s="68">
        <v>100</v>
      </c>
      <c r="O207" s="68">
        <v>2025</v>
      </c>
      <c r="P207" s="11" t="s">
        <v>1233</v>
      </c>
      <c r="Q207" s="10" t="s">
        <v>132</v>
      </c>
      <c r="R207" s="12" t="s">
        <v>211</v>
      </c>
      <c r="S207" s="12" t="s">
        <v>1182</v>
      </c>
      <c r="T207" s="12" t="s">
        <v>1183</v>
      </c>
      <c r="U207" s="68">
        <v>100</v>
      </c>
      <c r="V207" s="10" t="s">
        <v>135</v>
      </c>
      <c r="W207" s="5">
        <v>25</v>
      </c>
      <c r="X207" s="5">
        <v>25</v>
      </c>
      <c r="Y207" s="37">
        <f t="shared" si="16"/>
        <v>1</v>
      </c>
      <c r="Z207" s="8" t="s">
        <v>88</v>
      </c>
      <c r="AA207" s="5">
        <v>50</v>
      </c>
      <c r="AB207" s="5">
        <v>50</v>
      </c>
      <c r="AC207" s="37">
        <f t="shared" si="17"/>
        <v>1</v>
      </c>
      <c r="AD207" s="8" t="s">
        <v>88</v>
      </c>
      <c r="AE207" s="5">
        <v>75</v>
      </c>
      <c r="AF207" s="5">
        <v>75</v>
      </c>
      <c r="AG207" s="37">
        <f t="shared" si="15"/>
        <v>1</v>
      </c>
      <c r="AH207" s="38" t="s">
        <v>1429</v>
      </c>
      <c r="AI207" s="5"/>
      <c r="AJ207" s="5"/>
      <c r="AK207" s="6"/>
      <c r="AL207" s="8"/>
      <c r="AM207" s="5"/>
      <c r="AN207" s="7"/>
      <c r="AO207" s="8"/>
    </row>
    <row r="208" spans="1:41" ht="82.5" x14ac:dyDescent="0.3">
      <c r="A208" s="9" t="s">
        <v>769</v>
      </c>
      <c r="B208" s="4" t="s">
        <v>1114</v>
      </c>
      <c r="C208" s="4" t="s">
        <v>1115</v>
      </c>
      <c r="D208" s="4" t="s">
        <v>149</v>
      </c>
      <c r="E208" s="4" t="s">
        <v>1219</v>
      </c>
      <c r="F208" s="4" t="s">
        <v>1234</v>
      </c>
      <c r="G208" s="4" t="s">
        <v>1235</v>
      </c>
      <c r="H208" s="4" t="s">
        <v>1236</v>
      </c>
      <c r="I208" s="4" t="s">
        <v>1237</v>
      </c>
      <c r="J208" s="4" t="s">
        <v>50</v>
      </c>
      <c r="K208" s="4" t="s">
        <v>129</v>
      </c>
      <c r="L208" s="10" t="s">
        <v>537</v>
      </c>
      <c r="M208" s="10" t="s">
        <v>147</v>
      </c>
      <c r="N208" s="68">
        <v>100</v>
      </c>
      <c r="O208" s="68">
        <v>2025</v>
      </c>
      <c r="P208" s="11" t="s">
        <v>1238</v>
      </c>
      <c r="Q208" s="10" t="s">
        <v>132</v>
      </c>
      <c r="R208" s="12" t="s">
        <v>211</v>
      </c>
      <c r="S208" s="12" t="s">
        <v>1182</v>
      </c>
      <c r="T208" s="12" t="s">
        <v>1183</v>
      </c>
      <c r="U208" s="68">
        <v>100</v>
      </c>
      <c r="V208" s="10" t="s">
        <v>135</v>
      </c>
      <c r="W208" s="5">
        <v>25</v>
      </c>
      <c r="X208" s="5">
        <v>25</v>
      </c>
      <c r="Y208" s="37">
        <f t="shared" si="16"/>
        <v>1</v>
      </c>
      <c r="Z208" s="8" t="s">
        <v>88</v>
      </c>
      <c r="AA208" s="5">
        <v>50</v>
      </c>
      <c r="AB208" s="5">
        <v>50</v>
      </c>
      <c r="AC208" s="37">
        <f t="shared" si="17"/>
        <v>1</v>
      </c>
      <c r="AD208" s="8" t="s">
        <v>88</v>
      </c>
      <c r="AE208" s="5">
        <v>75</v>
      </c>
      <c r="AF208" s="5">
        <v>75</v>
      </c>
      <c r="AG208" s="37">
        <f t="shared" si="15"/>
        <v>1</v>
      </c>
      <c r="AH208" s="38" t="s">
        <v>1429</v>
      </c>
      <c r="AI208" s="5"/>
      <c r="AJ208" s="5"/>
      <c r="AK208" s="6"/>
      <c r="AL208" s="8"/>
      <c r="AM208" s="5"/>
      <c r="AN208" s="7"/>
      <c r="AO208" s="8"/>
    </row>
    <row r="209" spans="1:41" ht="82.5" x14ac:dyDescent="0.3">
      <c r="A209" s="9" t="s">
        <v>769</v>
      </c>
      <c r="B209" s="4" t="s">
        <v>1114</v>
      </c>
      <c r="C209" s="4" t="s">
        <v>1115</v>
      </c>
      <c r="D209" s="4" t="s">
        <v>149</v>
      </c>
      <c r="E209" s="4" t="s">
        <v>1219</v>
      </c>
      <c r="F209" s="4" t="s">
        <v>1239</v>
      </c>
      <c r="G209" s="4" t="s">
        <v>1240</v>
      </c>
      <c r="H209" s="4" t="s">
        <v>1241</v>
      </c>
      <c r="I209" s="4" t="s">
        <v>1242</v>
      </c>
      <c r="J209" s="4" t="s">
        <v>50</v>
      </c>
      <c r="K209" s="4" t="s">
        <v>129</v>
      </c>
      <c r="L209" s="10" t="s">
        <v>537</v>
      </c>
      <c r="M209" s="10" t="s">
        <v>147</v>
      </c>
      <c r="N209" s="10" t="s">
        <v>187</v>
      </c>
      <c r="O209" s="68">
        <v>2025</v>
      </c>
      <c r="P209" s="11" t="s">
        <v>1243</v>
      </c>
      <c r="Q209" s="10" t="s">
        <v>132</v>
      </c>
      <c r="R209" s="12" t="s">
        <v>211</v>
      </c>
      <c r="S209" s="12" t="s">
        <v>1182</v>
      </c>
      <c r="T209" s="12" t="s">
        <v>1183</v>
      </c>
      <c r="U209" s="68">
        <v>100</v>
      </c>
      <c r="V209" s="10" t="s">
        <v>135</v>
      </c>
      <c r="W209" s="5">
        <v>25</v>
      </c>
      <c r="X209" s="5">
        <v>25</v>
      </c>
      <c r="Y209" s="37">
        <f t="shared" si="16"/>
        <v>1</v>
      </c>
      <c r="Z209" s="8" t="s">
        <v>88</v>
      </c>
      <c r="AA209" s="5">
        <v>50</v>
      </c>
      <c r="AB209" s="5">
        <v>50</v>
      </c>
      <c r="AC209" s="37">
        <f t="shared" si="17"/>
        <v>1</v>
      </c>
      <c r="AD209" s="8" t="s">
        <v>88</v>
      </c>
      <c r="AE209" s="5">
        <v>75</v>
      </c>
      <c r="AF209" s="5">
        <v>75</v>
      </c>
      <c r="AG209" s="37">
        <f t="shared" si="15"/>
        <v>1</v>
      </c>
      <c r="AH209" s="38" t="s">
        <v>1429</v>
      </c>
      <c r="AI209" s="5"/>
      <c r="AJ209" s="5"/>
      <c r="AK209" s="6"/>
      <c r="AL209" s="8"/>
      <c r="AM209" s="5"/>
      <c r="AN209" s="7"/>
      <c r="AO209" s="8"/>
    </row>
    <row r="210" spans="1:41" ht="82.5" x14ac:dyDescent="0.3">
      <c r="A210" s="9" t="s">
        <v>769</v>
      </c>
      <c r="B210" s="4" t="s">
        <v>1114</v>
      </c>
      <c r="C210" s="4" t="s">
        <v>1115</v>
      </c>
      <c r="D210" s="4" t="s">
        <v>142</v>
      </c>
      <c r="E210" s="4"/>
      <c r="F210" s="4" t="s">
        <v>1244</v>
      </c>
      <c r="G210" s="4" t="s">
        <v>1245</v>
      </c>
      <c r="H210" s="4" t="s">
        <v>1246</v>
      </c>
      <c r="I210" s="4" t="s">
        <v>1247</v>
      </c>
      <c r="J210" s="4" t="s">
        <v>50</v>
      </c>
      <c r="K210" s="4" t="s">
        <v>129</v>
      </c>
      <c r="L210" s="10" t="s">
        <v>537</v>
      </c>
      <c r="M210" s="10" t="s">
        <v>147</v>
      </c>
      <c r="N210" s="68">
        <v>100</v>
      </c>
      <c r="O210" s="68">
        <v>2025</v>
      </c>
      <c r="P210" s="11" t="s">
        <v>1248</v>
      </c>
      <c r="Q210" s="10" t="s">
        <v>132</v>
      </c>
      <c r="R210" s="12" t="s">
        <v>211</v>
      </c>
      <c r="S210" s="12" t="s">
        <v>1182</v>
      </c>
      <c r="T210" s="12" t="s">
        <v>1183</v>
      </c>
      <c r="U210" s="68">
        <v>100</v>
      </c>
      <c r="V210" s="10" t="s">
        <v>135</v>
      </c>
      <c r="W210" s="5">
        <v>25</v>
      </c>
      <c r="X210" s="5">
        <v>25</v>
      </c>
      <c r="Y210" s="37">
        <f t="shared" si="16"/>
        <v>1</v>
      </c>
      <c r="Z210" s="8" t="s">
        <v>88</v>
      </c>
      <c r="AA210" s="5">
        <v>50</v>
      </c>
      <c r="AB210" s="5">
        <v>50</v>
      </c>
      <c r="AC210" s="37">
        <f t="shared" si="17"/>
        <v>1</v>
      </c>
      <c r="AD210" s="8" t="s">
        <v>88</v>
      </c>
      <c r="AE210" s="5">
        <v>75</v>
      </c>
      <c r="AF210" s="5">
        <v>75</v>
      </c>
      <c r="AG210" s="37">
        <f t="shared" si="15"/>
        <v>1</v>
      </c>
      <c r="AH210" s="38" t="s">
        <v>1429</v>
      </c>
      <c r="AI210" s="5"/>
      <c r="AJ210" s="5"/>
      <c r="AK210" s="6"/>
      <c r="AL210" s="8"/>
      <c r="AM210" s="5"/>
      <c r="AN210" s="7"/>
      <c r="AO210" s="8"/>
    </row>
    <row r="211" spans="1:41" ht="99" x14ac:dyDescent="0.3">
      <c r="A211" s="9" t="s">
        <v>769</v>
      </c>
      <c r="B211" s="4" t="s">
        <v>1114</v>
      </c>
      <c r="C211" s="4" t="s">
        <v>1115</v>
      </c>
      <c r="D211" s="4" t="s">
        <v>149</v>
      </c>
      <c r="E211" s="4" t="s">
        <v>1244</v>
      </c>
      <c r="F211" s="4" t="s">
        <v>1249</v>
      </c>
      <c r="G211" s="4" t="s">
        <v>1250</v>
      </c>
      <c r="H211" s="4" t="s">
        <v>1251</v>
      </c>
      <c r="I211" s="4" t="s">
        <v>1252</v>
      </c>
      <c r="J211" s="4" t="s">
        <v>50</v>
      </c>
      <c r="K211" s="4" t="s">
        <v>129</v>
      </c>
      <c r="L211" s="10" t="s">
        <v>537</v>
      </c>
      <c r="M211" s="10" t="s">
        <v>147</v>
      </c>
      <c r="N211" s="68">
        <v>100</v>
      </c>
      <c r="O211" s="68">
        <v>2025</v>
      </c>
      <c r="P211" s="11" t="s">
        <v>1248</v>
      </c>
      <c r="Q211" s="10" t="s">
        <v>132</v>
      </c>
      <c r="R211" s="12" t="s">
        <v>211</v>
      </c>
      <c r="S211" s="12" t="s">
        <v>1182</v>
      </c>
      <c r="T211" s="12" t="s">
        <v>1183</v>
      </c>
      <c r="U211" s="68">
        <v>100</v>
      </c>
      <c r="V211" s="10" t="s">
        <v>135</v>
      </c>
      <c r="W211" s="5">
        <v>25</v>
      </c>
      <c r="X211" s="5">
        <v>25</v>
      </c>
      <c r="Y211" s="37">
        <f t="shared" si="16"/>
        <v>1</v>
      </c>
      <c r="Z211" s="8" t="s">
        <v>88</v>
      </c>
      <c r="AA211" s="5">
        <v>50</v>
      </c>
      <c r="AB211" s="5">
        <v>50</v>
      </c>
      <c r="AC211" s="37">
        <f t="shared" si="17"/>
        <v>1</v>
      </c>
      <c r="AD211" s="8" t="s">
        <v>88</v>
      </c>
      <c r="AE211" s="5">
        <v>75</v>
      </c>
      <c r="AF211" s="5">
        <v>75</v>
      </c>
      <c r="AG211" s="37">
        <f t="shared" si="15"/>
        <v>1</v>
      </c>
      <c r="AH211" s="38" t="s">
        <v>1429</v>
      </c>
      <c r="AI211" s="5"/>
      <c r="AJ211" s="5"/>
      <c r="AK211" s="6"/>
      <c r="AL211" s="8"/>
      <c r="AM211" s="5"/>
      <c r="AN211" s="7"/>
      <c r="AO211" s="8"/>
    </row>
    <row r="212" spans="1:41" ht="82.5" x14ac:dyDescent="0.3">
      <c r="A212" s="9" t="s">
        <v>769</v>
      </c>
      <c r="B212" s="4" t="s">
        <v>1114</v>
      </c>
      <c r="C212" s="4" t="s">
        <v>1115</v>
      </c>
      <c r="D212" s="4" t="s">
        <v>149</v>
      </c>
      <c r="E212" s="4" t="s">
        <v>1244</v>
      </c>
      <c r="F212" s="4" t="s">
        <v>1253</v>
      </c>
      <c r="G212" s="4" t="s">
        <v>1254</v>
      </c>
      <c r="H212" s="4" t="s">
        <v>1255</v>
      </c>
      <c r="I212" s="4" t="s">
        <v>1232</v>
      </c>
      <c r="J212" s="4" t="s">
        <v>50</v>
      </c>
      <c r="K212" s="4" t="s">
        <v>129</v>
      </c>
      <c r="L212" s="10" t="s">
        <v>537</v>
      </c>
      <c r="M212" s="10" t="s">
        <v>147</v>
      </c>
      <c r="N212" s="68" t="s">
        <v>187</v>
      </c>
      <c r="O212" s="68">
        <v>2025</v>
      </c>
      <c r="P212" s="11" t="s">
        <v>1256</v>
      </c>
      <c r="Q212" s="10" t="s">
        <v>132</v>
      </c>
      <c r="R212" s="12" t="s">
        <v>211</v>
      </c>
      <c r="S212" s="12" t="s">
        <v>1182</v>
      </c>
      <c r="T212" s="12" t="s">
        <v>1183</v>
      </c>
      <c r="U212" s="68">
        <v>100</v>
      </c>
      <c r="V212" s="10" t="s">
        <v>135</v>
      </c>
      <c r="W212" s="5">
        <v>25</v>
      </c>
      <c r="X212" s="5">
        <v>25</v>
      </c>
      <c r="Y212" s="37">
        <f t="shared" si="16"/>
        <v>1</v>
      </c>
      <c r="Z212" s="8" t="s">
        <v>88</v>
      </c>
      <c r="AA212" s="5">
        <v>50</v>
      </c>
      <c r="AB212" s="5">
        <v>50</v>
      </c>
      <c r="AC212" s="37">
        <f t="shared" si="17"/>
        <v>1</v>
      </c>
      <c r="AD212" s="8" t="s">
        <v>88</v>
      </c>
      <c r="AE212" s="5">
        <v>75</v>
      </c>
      <c r="AF212" s="5">
        <v>75</v>
      </c>
      <c r="AG212" s="37">
        <f t="shared" si="15"/>
        <v>1</v>
      </c>
      <c r="AH212" s="38" t="s">
        <v>1429</v>
      </c>
      <c r="AI212" s="5"/>
      <c r="AJ212" s="5"/>
      <c r="AK212" s="6"/>
      <c r="AL212" s="8"/>
      <c r="AM212" s="5"/>
      <c r="AN212" s="7"/>
      <c r="AO212" s="8"/>
    </row>
    <row r="213" spans="1:41" ht="82.5" x14ac:dyDescent="0.3">
      <c r="A213" s="9" t="s">
        <v>769</v>
      </c>
      <c r="B213" s="4" t="s">
        <v>1114</v>
      </c>
      <c r="C213" s="4" t="s">
        <v>1115</v>
      </c>
      <c r="D213" s="4" t="s">
        <v>142</v>
      </c>
      <c r="E213" s="4"/>
      <c r="F213" s="4" t="s">
        <v>1257</v>
      </c>
      <c r="G213" s="4" t="s">
        <v>1258</v>
      </c>
      <c r="H213" s="4" t="s">
        <v>1259</v>
      </c>
      <c r="I213" s="4" t="s">
        <v>205</v>
      </c>
      <c r="J213" s="4" t="s">
        <v>50</v>
      </c>
      <c r="K213" s="4" t="s">
        <v>129</v>
      </c>
      <c r="L213" s="10" t="s">
        <v>537</v>
      </c>
      <c r="M213" s="10" t="s">
        <v>147</v>
      </c>
      <c r="N213" s="68" t="s">
        <v>187</v>
      </c>
      <c r="O213" s="68">
        <v>2025</v>
      </c>
      <c r="P213" s="11" t="s">
        <v>1260</v>
      </c>
      <c r="Q213" s="10" t="s">
        <v>132</v>
      </c>
      <c r="R213" s="12" t="s">
        <v>211</v>
      </c>
      <c r="S213" s="12" t="s">
        <v>1182</v>
      </c>
      <c r="T213" s="12" t="s">
        <v>1183</v>
      </c>
      <c r="U213" s="68">
        <v>100</v>
      </c>
      <c r="V213" s="10" t="s">
        <v>135</v>
      </c>
      <c r="W213" s="5">
        <v>0.1</v>
      </c>
      <c r="X213" s="5">
        <v>0.1</v>
      </c>
      <c r="Y213" s="37">
        <f t="shared" si="16"/>
        <v>1</v>
      </c>
      <c r="Z213" s="8" t="s">
        <v>88</v>
      </c>
      <c r="AA213" s="5">
        <v>0.1</v>
      </c>
      <c r="AB213" s="5">
        <v>0.1</v>
      </c>
      <c r="AC213" s="37">
        <f t="shared" si="17"/>
        <v>1</v>
      </c>
      <c r="AD213" s="8" t="s">
        <v>88</v>
      </c>
      <c r="AE213" s="5">
        <v>0.1</v>
      </c>
      <c r="AF213" s="5">
        <v>0.1</v>
      </c>
      <c r="AG213" s="37">
        <f t="shared" si="15"/>
        <v>1</v>
      </c>
      <c r="AH213" s="38" t="s">
        <v>1429</v>
      </c>
      <c r="AI213" s="5"/>
      <c r="AJ213" s="5"/>
      <c r="AK213" s="6"/>
      <c r="AL213" s="8"/>
      <c r="AM213" s="5"/>
      <c r="AN213" s="7"/>
      <c r="AO213" s="8"/>
    </row>
    <row r="214" spans="1:41" ht="99" x14ac:dyDescent="0.3">
      <c r="A214" s="9" t="s">
        <v>769</v>
      </c>
      <c r="B214" s="4" t="s">
        <v>1114</v>
      </c>
      <c r="C214" s="4" t="s">
        <v>1115</v>
      </c>
      <c r="D214" s="4" t="s">
        <v>149</v>
      </c>
      <c r="E214" s="4" t="s">
        <v>1257</v>
      </c>
      <c r="F214" s="4" t="s">
        <v>1261</v>
      </c>
      <c r="G214" s="4" t="s">
        <v>1262</v>
      </c>
      <c r="H214" s="4" t="s">
        <v>1263</v>
      </c>
      <c r="I214" s="4" t="s">
        <v>1264</v>
      </c>
      <c r="J214" s="4" t="s">
        <v>50</v>
      </c>
      <c r="K214" s="4" t="s">
        <v>129</v>
      </c>
      <c r="L214" s="10" t="s">
        <v>537</v>
      </c>
      <c r="M214" s="10" t="s">
        <v>147</v>
      </c>
      <c r="N214" s="68">
        <v>100</v>
      </c>
      <c r="O214" s="68">
        <v>2025</v>
      </c>
      <c r="P214" s="11" t="s">
        <v>1265</v>
      </c>
      <c r="Q214" s="10" t="s">
        <v>132</v>
      </c>
      <c r="R214" s="12" t="s">
        <v>211</v>
      </c>
      <c r="S214" s="12" t="s">
        <v>1182</v>
      </c>
      <c r="T214" s="12" t="s">
        <v>1183</v>
      </c>
      <c r="U214" s="68">
        <v>100</v>
      </c>
      <c r="V214" s="10" t="s">
        <v>135</v>
      </c>
      <c r="W214" s="5">
        <v>25</v>
      </c>
      <c r="X214" s="5">
        <v>25</v>
      </c>
      <c r="Y214" s="37">
        <f t="shared" si="16"/>
        <v>1</v>
      </c>
      <c r="Z214" s="8" t="s">
        <v>88</v>
      </c>
      <c r="AA214" s="5">
        <v>50</v>
      </c>
      <c r="AB214" s="5">
        <v>50</v>
      </c>
      <c r="AC214" s="37">
        <f t="shared" si="17"/>
        <v>1</v>
      </c>
      <c r="AD214" s="8" t="s">
        <v>88</v>
      </c>
      <c r="AE214" s="5">
        <v>75</v>
      </c>
      <c r="AF214" s="5">
        <v>75</v>
      </c>
      <c r="AG214" s="37">
        <f t="shared" si="15"/>
        <v>1</v>
      </c>
      <c r="AH214" s="38" t="s">
        <v>1429</v>
      </c>
      <c r="AI214" s="5"/>
      <c r="AJ214" s="5"/>
      <c r="AK214" s="6"/>
      <c r="AL214" s="8"/>
      <c r="AM214" s="5"/>
      <c r="AN214" s="7"/>
      <c r="AO214" s="8"/>
    </row>
    <row r="215" spans="1:41" ht="82.5" x14ac:dyDescent="0.3">
      <c r="A215" s="9" t="s">
        <v>769</v>
      </c>
      <c r="B215" s="4" t="s">
        <v>1114</v>
      </c>
      <c r="C215" s="4" t="s">
        <v>1115</v>
      </c>
      <c r="D215" s="4" t="s">
        <v>149</v>
      </c>
      <c r="E215" s="4" t="s">
        <v>1257</v>
      </c>
      <c r="F215" s="4" t="s">
        <v>1266</v>
      </c>
      <c r="G215" s="4" t="s">
        <v>1267</v>
      </c>
      <c r="H215" s="4" t="s">
        <v>1268</v>
      </c>
      <c r="I215" s="4" t="s">
        <v>1269</v>
      </c>
      <c r="J215" s="4" t="s">
        <v>50</v>
      </c>
      <c r="K215" s="4" t="s">
        <v>129</v>
      </c>
      <c r="L215" s="10" t="s">
        <v>537</v>
      </c>
      <c r="M215" s="10" t="s">
        <v>147</v>
      </c>
      <c r="N215" s="68">
        <v>100</v>
      </c>
      <c r="O215" s="68">
        <v>2025</v>
      </c>
      <c r="P215" s="11" t="s">
        <v>1421</v>
      </c>
      <c r="Q215" s="10" t="s">
        <v>132</v>
      </c>
      <c r="R215" s="12" t="s">
        <v>211</v>
      </c>
      <c r="S215" s="12" t="s">
        <v>1182</v>
      </c>
      <c r="T215" s="12" t="s">
        <v>1183</v>
      </c>
      <c r="U215" s="68">
        <v>100</v>
      </c>
      <c r="V215" s="10" t="s">
        <v>135</v>
      </c>
      <c r="W215" s="5">
        <v>25</v>
      </c>
      <c r="X215" s="5">
        <v>25</v>
      </c>
      <c r="Y215" s="37">
        <f t="shared" si="16"/>
        <v>1</v>
      </c>
      <c r="Z215" s="8" t="s">
        <v>88</v>
      </c>
      <c r="AA215" s="5">
        <v>50</v>
      </c>
      <c r="AB215" s="5">
        <v>50</v>
      </c>
      <c r="AC215" s="37">
        <f t="shared" si="17"/>
        <v>1</v>
      </c>
      <c r="AD215" s="8" t="s">
        <v>88</v>
      </c>
      <c r="AE215" s="5">
        <v>75</v>
      </c>
      <c r="AF215" s="5">
        <v>75</v>
      </c>
      <c r="AG215" s="37">
        <f t="shared" si="15"/>
        <v>1</v>
      </c>
      <c r="AH215" s="38" t="s">
        <v>1429</v>
      </c>
      <c r="AI215" s="5"/>
      <c r="AJ215" s="5"/>
      <c r="AK215" s="6"/>
      <c r="AL215" s="8"/>
      <c r="AM215" s="5"/>
      <c r="AN215" s="7"/>
      <c r="AO215" s="8"/>
    </row>
    <row r="216" spans="1:41" ht="148.5" x14ac:dyDescent="0.3">
      <c r="A216" s="9" t="s">
        <v>1270</v>
      </c>
      <c r="B216" s="4" t="s">
        <v>1271</v>
      </c>
      <c r="C216" s="4" t="s">
        <v>1272</v>
      </c>
      <c r="D216" s="4" t="s">
        <v>124</v>
      </c>
      <c r="E216" s="4"/>
      <c r="F216" s="4" t="s">
        <v>1273</v>
      </c>
      <c r="G216" s="4" t="s">
        <v>1274</v>
      </c>
      <c r="H216" s="4" t="s">
        <v>333</v>
      </c>
      <c r="I216" s="4" t="s">
        <v>334</v>
      </c>
      <c r="J216" s="4" t="s">
        <v>50</v>
      </c>
      <c r="K216" s="4" t="s">
        <v>167</v>
      </c>
      <c r="L216" s="10" t="s">
        <v>537</v>
      </c>
      <c r="M216" s="10" t="s">
        <v>130</v>
      </c>
      <c r="N216" s="70">
        <v>90.3</v>
      </c>
      <c r="O216" s="68">
        <v>2025</v>
      </c>
      <c r="P216" s="11" t="s">
        <v>1275</v>
      </c>
      <c r="Q216" s="10" t="s">
        <v>132</v>
      </c>
      <c r="R216" s="12" t="s">
        <v>211</v>
      </c>
      <c r="S216" s="12" t="s">
        <v>363</v>
      </c>
      <c r="T216" s="12" t="s">
        <v>364</v>
      </c>
      <c r="U216" s="68">
        <v>100</v>
      </c>
      <c r="V216" s="10" t="s">
        <v>135</v>
      </c>
      <c r="W216" s="10" t="s">
        <v>135</v>
      </c>
      <c r="X216" s="10" t="s">
        <v>135</v>
      </c>
      <c r="Y216" s="37"/>
      <c r="Z216" s="8"/>
      <c r="AA216" s="5" t="s">
        <v>135</v>
      </c>
      <c r="AB216" s="5" t="s">
        <v>135</v>
      </c>
      <c r="AC216" s="37"/>
      <c r="AD216" s="8"/>
      <c r="AE216" s="5" t="s">
        <v>135</v>
      </c>
      <c r="AF216" s="5" t="s">
        <v>135</v>
      </c>
      <c r="AG216" s="6"/>
      <c r="AH216" s="8"/>
      <c r="AI216" s="5"/>
      <c r="AJ216" s="5"/>
      <c r="AK216" s="6"/>
      <c r="AL216" s="8"/>
      <c r="AM216" s="5"/>
      <c r="AN216" s="7"/>
      <c r="AO216" s="8"/>
    </row>
    <row r="217" spans="1:41" ht="115.5" x14ac:dyDescent="0.3">
      <c r="A217" s="9" t="s">
        <v>1270</v>
      </c>
      <c r="B217" s="4" t="s">
        <v>1271</v>
      </c>
      <c r="C217" s="4" t="s">
        <v>1272</v>
      </c>
      <c r="D217" s="4" t="s">
        <v>137</v>
      </c>
      <c r="E217" s="4"/>
      <c r="F217" s="4" t="s">
        <v>1276</v>
      </c>
      <c r="G217" s="4" t="s">
        <v>1277</v>
      </c>
      <c r="H217" s="4" t="s">
        <v>1278</v>
      </c>
      <c r="I217" s="4" t="s">
        <v>1279</v>
      </c>
      <c r="J217" s="4" t="s">
        <v>50</v>
      </c>
      <c r="K217" s="4" t="s">
        <v>167</v>
      </c>
      <c r="L217" s="10" t="s">
        <v>537</v>
      </c>
      <c r="M217" s="10" t="s">
        <v>130</v>
      </c>
      <c r="N217" s="68">
        <v>100</v>
      </c>
      <c r="O217" s="68">
        <v>2025</v>
      </c>
      <c r="P217" s="11" t="s">
        <v>1280</v>
      </c>
      <c r="Q217" s="10" t="s">
        <v>132</v>
      </c>
      <c r="R217" s="12" t="s">
        <v>211</v>
      </c>
      <c r="S217" s="12" t="s">
        <v>363</v>
      </c>
      <c r="T217" s="12" t="s">
        <v>364</v>
      </c>
      <c r="U217" s="68">
        <v>100</v>
      </c>
      <c r="V217" s="10" t="s">
        <v>135</v>
      </c>
      <c r="W217" s="10" t="s">
        <v>135</v>
      </c>
      <c r="X217" s="10" t="s">
        <v>135</v>
      </c>
      <c r="Y217" s="37"/>
      <c r="Z217" s="8"/>
      <c r="AA217" s="5" t="s">
        <v>135</v>
      </c>
      <c r="AB217" s="5" t="s">
        <v>135</v>
      </c>
      <c r="AC217" s="37"/>
      <c r="AD217" s="8"/>
      <c r="AE217" s="5" t="s">
        <v>135</v>
      </c>
      <c r="AF217" s="5" t="s">
        <v>135</v>
      </c>
      <c r="AG217" s="6"/>
      <c r="AH217" s="8"/>
      <c r="AI217" s="5"/>
      <c r="AJ217" s="5"/>
      <c r="AK217" s="6"/>
      <c r="AL217" s="8"/>
      <c r="AM217" s="5"/>
      <c r="AN217" s="7"/>
      <c r="AO217" s="8"/>
    </row>
    <row r="218" spans="1:41" ht="148.5" x14ac:dyDescent="0.3">
      <c r="A218" s="9" t="s">
        <v>1270</v>
      </c>
      <c r="B218" s="4" t="s">
        <v>1271</v>
      </c>
      <c r="C218" s="4" t="s">
        <v>1272</v>
      </c>
      <c r="D218" s="4" t="s">
        <v>142</v>
      </c>
      <c r="E218" s="4"/>
      <c r="F218" s="4" t="s">
        <v>1281</v>
      </c>
      <c r="G218" s="4" t="s">
        <v>1282</v>
      </c>
      <c r="H218" s="4" t="s">
        <v>1283</v>
      </c>
      <c r="I218" s="4" t="s">
        <v>1284</v>
      </c>
      <c r="J218" s="4" t="s">
        <v>50</v>
      </c>
      <c r="K218" s="4" t="s">
        <v>129</v>
      </c>
      <c r="L218" s="10" t="s">
        <v>537</v>
      </c>
      <c r="M218" s="10" t="s">
        <v>130</v>
      </c>
      <c r="N218" s="68">
        <v>100</v>
      </c>
      <c r="O218" s="68">
        <v>2025</v>
      </c>
      <c r="P218" s="11" t="s">
        <v>1285</v>
      </c>
      <c r="Q218" s="10" t="s">
        <v>132</v>
      </c>
      <c r="R218" s="12" t="s">
        <v>211</v>
      </c>
      <c r="S218" s="12" t="s">
        <v>170</v>
      </c>
      <c r="T218" s="12" t="s">
        <v>169</v>
      </c>
      <c r="U218" s="68">
        <v>100</v>
      </c>
      <c r="V218" s="10" t="s">
        <v>135</v>
      </c>
      <c r="W218" s="5">
        <v>25</v>
      </c>
      <c r="X218" s="5">
        <v>25</v>
      </c>
      <c r="Y218" s="37">
        <f t="shared" si="16"/>
        <v>1</v>
      </c>
      <c r="Z218" s="8" t="s">
        <v>88</v>
      </c>
      <c r="AA218" s="5">
        <v>50</v>
      </c>
      <c r="AB218" s="5">
        <v>49</v>
      </c>
      <c r="AC218" s="37">
        <f t="shared" si="17"/>
        <v>0.98</v>
      </c>
      <c r="AD218" s="8" t="s">
        <v>88</v>
      </c>
      <c r="AE218" s="82">
        <v>75</v>
      </c>
      <c r="AF218" s="82">
        <v>70</v>
      </c>
      <c r="AG218" s="6">
        <f>AF218/AE218</f>
        <v>0.93333333333333335</v>
      </c>
      <c r="AH218" s="8" t="s">
        <v>88</v>
      </c>
      <c r="AI218" s="5"/>
      <c r="AJ218" s="5"/>
      <c r="AK218" s="6"/>
      <c r="AL218" s="8"/>
      <c r="AM218" s="5"/>
      <c r="AN218" s="7"/>
      <c r="AO218" s="8"/>
    </row>
    <row r="219" spans="1:41" ht="148.5" x14ac:dyDescent="0.3">
      <c r="A219" s="9" t="s">
        <v>1270</v>
      </c>
      <c r="B219" s="4" t="s">
        <v>1271</v>
      </c>
      <c r="C219" s="4" t="s">
        <v>1272</v>
      </c>
      <c r="D219" s="4" t="s">
        <v>149</v>
      </c>
      <c r="E219" s="4" t="s">
        <v>1281</v>
      </c>
      <c r="F219" s="4" t="s">
        <v>1286</v>
      </c>
      <c r="G219" s="4" t="s">
        <v>1287</v>
      </c>
      <c r="H219" s="4" t="s">
        <v>1288</v>
      </c>
      <c r="I219" s="4" t="s">
        <v>1289</v>
      </c>
      <c r="J219" s="4" t="s">
        <v>50</v>
      </c>
      <c r="K219" s="4" t="s">
        <v>129</v>
      </c>
      <c r="L219" s="10" t="s">
        <v>537</v>
      </c>
      <c r="M219" s="10" t="s">
        <v>147</v>
      </c>
      <c r="N219" s="10" t="s">
        <v>187</v>
      </c>
      <c r="O219" s="68">
        <v>2025</v>
      </c>
      <c r="P219" s="11" t="s">
        <v>1420</v>
      </c>
      <c r="Q219" s="10" t="s">
        <v>132</v>
      </c>
      <c r="R219" s="12" t="s">
        <v>211</v>
      </c>
      <c r="S219" s="12" t="s">
        <v>170</v>
      </c>
      <c r="T219" s="12" t="s">
        <v>169</v>
      </c>
      <c r="U219" s="68">
        <v>100</v>
      </c>
      <c r="V219" s="10" t="s">
        <v>135</v>
      </c>
      <c r="W219" s="5">
        <v>0.1</v>
      </c>
      <c r="X219" s="5">
        <v>0.1</v>
      </c>
      <c r="Y219" s="37">
        <f t="shared" si="16"/>
        <v>1</v>
      </c>
      <c r="Z219" s="8" t="s">
        <v>88</v>
      </c>
      <c r="AA219" s="5">
        <v>0.1</v>
      </c>
      <c r="AB219" s="5">
        <v>0.1</v>
      </c>
      <c r="AC219" s="37">
        <f t="shared" si="17"/>
        <v>1</v>
      </c>
      <c r="AD219" s="8" t="s">
        <v>88</v>
      </c>
      <c r="AE219" s="82">
        <v>0.1</v>
      </c>
      <c r="AF219" s="82">
        <v>0.1</v>
      </c>
      <c r="AG219" s="6">
        <f>AF219/AE219</f>
        <v>1</v>
      </c>
      <c r="AH219" s="8" t="s">
        <v>88</v>
      </c>
      <c r="AI219" s="5"/>
      <c r="AJ219" s="5"/>
      <c r="AK219" s="6"/>
      <c r="AL219" s="8"/>
      <c r="AM219" s="5"/>
      <c r="AN219" s="7"/>
      <c r="AO219" s="8"/>
    </row>
    <row r="220" spans="1:41" ht="148.5" x14ac:dyDescent="0.3">
      <c r="A220" s="9" t="s">
        <v>1270</v>
      </c>
      <c r="B220" s="4" t="s">
        <v>1271</v>
      </c>
      <c r="C220" s="4" t="s">
        <v>1272</v>
      </c>
      <c r="D220" s="4" t="s">
        <v>149</v>
      </c>
      <c r="E220" s="4" t="s">
        <v>1281</v>
      </c>
      <c r="F220" s="4" t="s">
        <v>1290</v>
      </c>
      <c r="G220" s="4" t="s">
        <v>1291</v>
      </c>
      <c r="H220" s="4" t="s">
        <v>1293</v>
      </c>
      <c r="I220" s="4" t="s">
        <v>1292</v>
      </c>
      <c r="J220" s="4" t="s">
        <v>50</v>
      </c>
      <c r="K220" s="4" t="s">
        <v>129</v>
      </c>
      <c r="L220" s="10" t="s">
        <v>537</v>
      </c>
      <c r="M220" s="10" t="s">
        <v>147</v>
      </c>
      <c r="N220" s="68">
        <v>99</v>
      </c>
      <c r="O220" s="68">
        <v>2025</v>
      </c>
      <c r="P220" s="11" t="s">
        <v>1294</v>
      </c>
      <c r="Q220" s="10" t="s">
        <v>132</v>
      </c>
      <c r="R220" s="12" t="s">
        <v>211</v>
      </c>
      <c r="S220" s="12" t="s">
        <v>170</v>
      </c>
      <c r="T220" s="12" t="s">
        <v>169</v>
      </c>
      <c r="U220" s="68">
        <v>100</v>
      </c>
      <c r="V220" s="10" t="s">
        <v>135</v>
      </c>
      <c r="W220" s="5">
        <v>25</v>
      </c>
      <c r="X220" s="72">
        <v>20</v>
      </c>
      <c r="Y220" s="37">
        <f>X220/W220</f>
        <v>0.8</v>
      </c>
      <c r="Z220" s="8" t="s">
        <v>1408</v>
      </c>
      <c r="AA220" s="5">
        <v>50</v>
      </c>
      <c r="AB220" s="5">
        <v>43</v>
      </c>
      <c r="AC220" s="37">
        <f t="shared" si="17"/>
        <v>0.86</v>
      </c>
      <c r="AD220" s="8" t="s">
        <v>63</v>
      </c>
      <c r="AE220" s="82">
        <v>75</v>
      </c>
      <c r="AF220" s="82">
        <v>60</v>
      </c>
      <c r="AG220" s="6">
        <f>AF220/AE220</f>
        <v>0.8</v>
      </c>
      <c r="AH220" s="8" t="s">
        <v>1408</v>
      </c>
      <c r="AI220" s="5"/>
      <c r="AJ220" s="5"/>
      <c r="AK220" s="6"/>
      <c r="AL220" s="8"/>
      <c r="AM220" s="5"/>
      <c r="AN220" s="7"/>
      <c r="AO220" s="8"/>
    </row>
    <row r="221" spans="1:41" ht="148.5" x14ac:dyDescent="0.3">
      <c r="A221" s="9" t="s">
        <v>1270</v>
      </c>
      <c r="B221" s="4" t="s">
        <v>1271</v>
      </c>
      <c r="C221" s="4" t="s">
        <v>1272</v>
      </c>
      <c r="D221" s="4" t="s">
        <v>149</v>
      </c>
      <c r="E221" s="4" t="s">
        <v>1281</v>
      </c>
      <c r="F221" s="4" t="s">
        <v>1295</v>
      </c>
      <c r="G221" s="4" t="s">
        <v>1296</v>
      </c>
      <c r="H221" s="4" t="s">
        <v>1297</v>
      </c>
      <c r="I221" s="4" t="s">
        <v>1298</v>
      </c>
      <c r="J221" s="4" t="s">
        <v>50</v>
      </c>
      <c r="K221" s="4" t="s">
        <v>129</v>
      </c>
      <c r="L221" s="10" t="s">
        <v>537</v>
      </c>
      <c r="M221" s="10" t="s">
        <v>147</v>
      </c>
      <c r="N221" s="68">
        <v>100</v>
      </c>
      <c r="O221" s="68">
        <v>2025</v>
      </c>
      <c r="P221" s="11" t="s">
        <v>1299</v>
      </c>
      <c r="Q221" s="10" t="s">
        <v>132</v>
      </c>
      <c r="R221" s="12" t="s">
        <v>211</v>
      </c>
      <c r="S221" s="12" t="s">
        <v>170</v>
      </c>
      <c r="T221" s="12" t="s">
        <v>169</v>
      </c>
      <c r="U221" s="68">
        <v>100</v>
      </c>
      <c r="V221" s="10" t="s">
        <v>135</v>
      </c>
      <c r="W221" s="5">
        <v>25</v>
      </c>
      <c r="X221" s="5">
        <v>25</v>
      </c>
      <c r="Y221" s="37">
        <f t="shared" si="16"/>
        <v>1</v>
      </c>
      <c r="Z221" s="8" t="s">
        <v>88</v>
      </c>
      <c r="AA221" s="5">
        <v>50</v>
      </c>
      <c r="AB221" s="5">
        <v>50</v>
      </c>
      <c r="AC221" s="37">
        <f t="shared" si="17"/>
        <v>1</v>
      </c>
      <c r="AD221" s="8" t="s">
        <v>88</v>
      </c>
      <c r="AE221" s="82">
        <v>75</v>
      </c>
      <c r="AF221" s="82">
        <v>75</v>
      </c>
      <c r="AG221" s="6">
        <f t="shared" ref="AG221:AG241" si="18">AF221/AE221</f>
        <v>1</v>
      </c>
      <c r="AH221" s="8" t="s">
        <v>88</v>
      </c>
      <c r="AI221" s="5"/>
      <c r="AJ221" s="5"/>
      <c r="AK221" s="6"/>
      <c r="AL221" s="8"/>
      <c r="AM221" s="5"/>
      <c r="AN221" s="7"/>
      <c r="AO221" s="8"/>
    </row>
    <row r="222" spans="1:41" ht="231" x14ac:dyDescent="0.3">
      <c r="A222" s="9" t="s">
        <v>1270</v>
      </c>
      <c r="B222" s="4" t="s">
        <v>1271</v>
      </c>
      <c r="C222" s="4" t="s">
        <v>1272</v>
      </c>
      <c r="D222" s="4" t="s">
        <v>149</v>
      </c>
      <c r="E222" s="4" t="s">
        <v>1281</v>
      </c>
      <c r="F222" s="4" t="s">
        <v>1300</v>
      </c>
      <c r="G222" s="4" t="s">
        <v>1301</v>
      </c>
      <c r="H222" s="4" t="s">
        <v>1302</v>
      </c>
      <c r="I222" s="4" t="s">
        <v>1303</v>
      </c>
      <c r="J222" s="4" t="s">
        <v>50</v>
      </c>
      <c r="K222" s="4" t="s">
        <v>129</v>
      </c>
      <c r="L222" s="10" t="s">
        <v>537</v>
      </c>
      <c r="M222" s="10" t="s">
        <v>147</v>
      </c>
      <c r="N222" s="68">
        <v>100</v>
      </c>
      <c r="O222" s="68">
        <v>2025</v>
      </c>
      <c r="P222" s="11" t="s">
        <v>1425</v>
      </c>
      <c r="Q222" s="10" t="s">
        <v>132</v>
      </c>
      <c r="R222" s="12" t="s">
        <v>211</v>
      </c>
      <c r="S222" s="12" t="s">
        <v>170</v>
      </c>
      <c r="T222" s="12" t="s">
        <v>169</v>
      </c>
      <c r="U222" s="68">
        <v>100</v>
      </c>
      <c r="V222" s="10" t="s">
        <v>135</v>
      </c>
      <c r="W222" s="5">
        <v>25</v>
      </c>
      <c r="X222" s="5">
        <v>25</v>
      </c>
      <c r="Y222" s="37">
        <f t="shared" si="16"/>
        <v>1</v>
      </c>
      <c r="Z222" s="8" t="s">
        <v>88</v>
      </c>
      <c r="AA222" s="5">
        <v>50</v>
      </c>
      <c r="AB222" s="5">
        <v>50</v>
      </c>
      <c r="AC222" s="37">
        <f t="shared" si="17"/>
        <v>1</v>
      </c>
      <c r="AD222" s="8" t="s">
        <v>88</v>
      </c>
      <c r="AE222" s="82">
        <v>75</v>
      </c>
      <c r="AF222" s="82">
        <v>56</v>
      </c>
      <c r="AG222" s="6">
        <f t="shared" si="18"/>
        <v>0.7466666666666667</v>
      </c>
      <c r="AH222" s="8" t="s">
        <v>1408</v>
      </c>
      <c r="AI222" s="5"/>
      <c r="AJ222" s="5"/>
      <c r="AK222" s="6"/>
      <c r="AL222" s="8"/>
      <c r="AM222" s="5"/>
      <c r="AN222" s="7"/>
      <c r="AO222" s="8"/>
    </row>
    <row r="223" spans="1:41" ht="148.5" x14ac:dyDescent="0.3">
      <c r="A223" s="9" t="s">
        <v>1270</v>
      </c>
      <c r="B223" s="4" t="s">
        <v>1271</v>
      </c>
      <c r="C223" s="4" t="s">
        <v>1272</v>
      </c>
      <c r="D223" s="4" t="s">
        <v>142</v>
      </c>
      <c r="E223" s="4"/>
      <c r="F223" s="4" t="s">
        <v>1305</v>
      </c>
      <c r="G223" s="4" t="s">
        <v>1304</v>
      </c>
      <c r="H223" s="4" t="s">
        <v>1306</v>
      </c>
      <c r="I223" s="4" t="s">
        <v>1307</v>
      </c>
      <c r="J223" s="4" t="s">
        <v>50</v>
      </c>
      <c r="K223" s="4" t="s">
        <v>129</v>
      </c>
      <c r="L223" s="10" t="s">
        <v>537</v>
      </c>
      <c r="M223" s="10" t="s">
        <v>147</v>
      </c>
      <c r="N223" s="68">
        <v>100</v>
      </c>
      <c r="O223" s="68">
        <v>2025</v>
      </c>
      <c r="P223" s="11" t="s">
        <v>1426</v>
      </c>
      <c r="Q223" s="10" t="s">
        <v>132</v>
      </c>
      <c r="R223" s="12" t="s">
        <v>211</v>
      </c>
      <c r="S223" s="12" t="s">
        <v>170</v>
      </c>
      <c r="T223" s="12" t="s">
        <v>169</v>
      </c>
      <c r="U223" s="68">
        <v>100</v>
      </c>
      <c r="V223" s="10" t="s">
        <v>135</v>
      </c>
      <c r="W223" s="5">
        <v>25</v>
      </c>
      <c r="X223" s="5">
        <v>25</v>
      </c>
      <c r="Y223" s="37">
        <f t="shared" si="16"/>
        <v>1</v>
      </c>
      <c r="Z223" s="8" t="s">
        <v>88</v>
      </c>
      <c r="AA223" s="5">
        <v>50</v>
      </c>
      <c r="AB223" s="5">
        <v>49</v>
      </c>
      <c r="AC223" s="37">
        <f t="shared" si="17"/>
        <v>0.98</v>
      </c>
      <c r="AD223" s="8" t="s">
        <v>88</v>
      </c>
      <c r="AE223" s="82">
        <v>75</v>
      </c>
      <c r="AF223" s="82">
        <v>75</v>
      </c>
      <c r="AG223" s="6">
        <f t="shared" si="18"/>
        <v>1</v>
      </c>
      <c r="AH223" s="8" t="s">
        <v>88</v>
      </c>
      <c r="AI223" s="5"/>
      <c r="AJ223" s="5"/>
      <c r="AK223" s="6"/>
      <c r="AL223" s="8"/>
      <c r="AM223" s="5"/>
      <c r="AN223" s="7"/>
      <c r="AO223" s="8"/>
    </row>
    <row r="224" spans="1:41" ht="132" x14ac:dyDescent="0.3">
      <c r="A224" s="9" t="s">
        <v>1270</v>
      </c>
      <c r="B224" s="4" t="s">
        <v>1271</v>
      </c>
      <c r="C224" s="4" t="s">
        <v>1272</v>
      </c>
      <c r="D224" s="4" t="s">
        <v>149</v>
      </c>
      <c r="E224" s="4" t="s">
        <v>1305</v>
      </c>
      <c r="F224" s="4" t="s">
        <v>1308</v>
      </c>
      <c r="G224" s="4" t="s">
        <v>1309</v>
      </c>
      <c r="H224" s="4" t="s">
        <v>1310</v>
      </c>
      <c r="I224" s="4" t="s">
        <v>1311</v>
      </c>
      <c r="J224" s="4" t="s">
        <v>50</v>
      </c>
      <c r="K224" s="4" t="s">
        <v>129</v>
      </c>
      <c r="L224" s="10" t="s">
        <v>537</v>
      </c>
      <c r="M224" s="10" t="s">
        <v>147</v>
      </c>
      <c r="N224" s="68">
        <v>100</v>
      </c>
      <c r="O224" s="68">
        <v>2025</v>
      </c>
      <c r="P224" s="11" t="s">
        <v>1411</v>
      </c>
      <c r="Q224" s="10" t="s">
        <v>132</v>
      </c>
      <c r="R224" s="12" t="s">
        <v>211</v>
      </c>
      <c r="S224" s="12" t="s">
        <v>170</v>
      </c>
      <c r="T224" s="12" t="s">
        <v>169</v>
      </c>
      <c r="U224" s="68">
        <v>100</v>
      </c>
      <c r="V224" s="10" t="s">
        <v>135</v>
      </c>
      <c r="W224" s="5">
        <v>25</v>
      </c>
      <c r="X224" s="5">
        <v>25</v>
      </c>
      <c r="Y224" s="37">
        <f t="shared" si="16"/>
        <v>1</v>
      </c>
      <c r="Z224" s="8" t="s">
        <v>88</v>
      </c>
      <c r="AA224" s="5">
        <v>50</v>
      </c>
      <c r="AB224" s="5">
        <v>38</v>
      </c>
      <c r="AC224" s="37">
        <f t="shared" si="17"/>
        <v>0.76</v>
      </c>
      <c r="AD224" s="8" t="s">
        <v>63</v>
      </c>
      <c r="AE224" s="82">
        <v>75</v>
      </c>
      <c r="AF224" s="82">
        <v>75</v>
      </c>
      <c r="AG224" s="6">
        <f t="shared" si="18"/>
        <v>1</v>
      </c>
      <c r="AH224" s="8" t="s">
        <v>88</v>
      </c>
      <c r="AI224" s="5"/>
      <c r="AJ224" s="5"/>
      <c r="AK224" s="6"/>
      <c r="AL224" s="8"/>
      <c r="AM224" s="5"/>
      <c r="AN224" s="7"/>
      <c r="AO224" s="8"/>
    </row>
    <row r="225" spans="1:41" ht="132" x14ac:dyDescent="0.3">
      <c r="A225" s="9" t="s">
        <v>1270</v>
      </c>
      <c r="B225" s="4" t="s">
        <v>1271</v>
      </c>
      <c r="C225" s="4" t="s">
        <v>1272</v>
      </c>
      <c r="D225" s="4" t="s">
        <v>149</v>
      </c>
      <c r="E225" s="4" t="s">
        <v>1305</v>
      </c>
      <c r="F225" s="4" t="s">
        <v>1312</v>
      </c>
      <c r="G225" s="4" t="s">
        <v>1313</v>
      </c>
      <c r="H225" s="4" t="s">
        <v>1314</v>
      </c>
      <c r="I225" s="4" t="s">
        <v>1315</v>
      </c>
      <c r="J225" s="4" t="s">
        <v>50</v>
      </c>
      <c r="K225" s="4" t="s">
        <v>129</v>
      </c>
      <c r="L225" s="10" t="s">
        <v>537</v>
      </c>
      <c r="M225" s="10" t="s">
        <v>147</v>
      </c>
      <c r="N225" s="68">
        <v>100</v>
      </c>
      <c r="O225" s="68">
        <v>2025</v>
      </c>
      <c r="P225" s="11" t="s">
        <v>1412</v>
      </c>
      <c r="Q225" s="10" t="s">
        <v>132</v>
      </c>
      <c r="R225" s="12" t="s">
        <v>211</v>
      </c>
      <c r="S225" s="12" t="s">
        <v>170</v>
      </c>
      <c r="T225" s="12" t="s">
        <v>169</v>
      </c>
      <c r="U225" s="68">
        <v>100</v>
      </c>
      <c r="V225" s="10" t="s">
        <v>135</v>
      </c>
      <c r="W225" s="5">
        <v>25</v>
      </c>
      <c r="X225" s="5">
        <v>25</v>
      </c>
      <c r="Y225" s="37">
        <f t="shared" si="16"/>
        <v>1</v>
      </c>
      <c r="Z225" s="8" t="s">
        <v>88</v>
      </c>
      <c r="AA225" s="5">
        <v>50</v>
      </c>
      <c r="AB225" s="5">
        <v>50</v>
      </c>
      <c r="AC225" s="37">
        <f t="shared" si="17"/>
        <v>1</v>
      </c>
      <c r="AD225" s="8" t="s">
        <v>88</v>
      </c>
      <c r="AE225" s="82">
        <v>75</v>
      </c>
      <c r="AF225" s="82">
        <v>75</v>
      </c>
      <c r="AG225" s="6">
        <f t="shared" si="18"/>
        <v>1</v>
      </c>
      <c r="AH225" s="8" t="s">
        <v>88</v>
      </c>
      <c r="AI225" s="5"/>
      <c r="AJ225" s="5"/>
      <c r="AK225" s="6"/>
      <c r="AL225" s="8"/>
      <c r="AM225" s="5"/>
      <c r="AN225" s="7"/>
      <c r="AO225" s="8"/>
    </row>
    <row r="226" spans="1:41" ht="132" x14ac:dyDescent="0.3">
      <c r="A226" s="9" t="s">
        <v>1270</v>
      </c>
      <c r="B226" s="4" t="s">
        <v>1271</v>
      </c>
      <c r="C226" s="4" t="s">
        <v>1272</v>
      </c>
      <c r="D226" s="4" t="s">
        <v>149</v>
      </c>
      <c r="E226" s="4" t="s">
        <v>1305</v>
      </c>
      <c r="F226" s="4" t="s">
        <v>1316</v>
      </c>
      <c r="G226" s="4" t="s">
        <v>1317</v>
      </c>
      <c r="H226" s="4" t="s">
        <v>1318</v>
      </c>
      <c r="I226" s="4" t="s">
        <v>1319</v>
      </c>
      <c r="J226" s="4" t="s">
        <v>50</v>
      </c>
      <c r="K226" s="4" t="s">
        <v>129</v>
      </c>
      <c r="L226" s="10" t="s">
        <v>537</v>
      </c>
      <c r="M226" s="10" t="s">
        <v>147</v>
      </c>
      <c r="N226" s="68">
        <v>100</v>
      </c>
      <c r="O226" s="68">
        <v>2025</v>
      </c>
      <c r="P226" s="11" t="s">
        <v>1320</v>
      </c>
      <c r="Q226" s="10" t="s">
        <v>132</v>
      </c>
      <c r="R226" s="12" t="s">
        <v>211</v>
      </c>
      <c r="S226" s="12" t="s">
        <v>170</v>
      </c>
      <c r="T226" s="12" t="s">
        <v>169</v>
      </c>
      <c r="U226" s="68">
        <v>100</v>
      </c>
      <c r="V226" s="10" t="s">
        <v>135</v>
      </c>
      <c r="W226" s="5">
        <v>25</v>
      </c>
      <c r="X226" s="5">
        <v>25</v>
      </c>
      <c r="Y226" s="37">
        <f t="shared" si="16"/>
        <v>1</v>
      </c>
      <c r="Z226" s="8" t="s">
        <v>88</v>
      </c>
      <c r="AA226" s="5">
        <v>50</v>
      </c>
      <c r="AB226" s="5">
        <v>50</v>
      </c>
      <c r="AC226" s="37">
        <f t="shared" si="17"/>
        <v>1</v>
      </c>
      <c r="AD226" s="8" t="s">
        <v>88</v>
      </c>
      <c r="AE226" s="82">
        <v>75</v>
      </c>
      <c r="AF226" s="82">
        <v>75</v>
      </c>
      <c r="AG226" s="6">
        <f t="shared" si="18"/>
        <v>1</v>
      </c>
      <c r="AH226" s="8" t="s">
        <v>88</v>
      </c>
      <c r="AI226" s="5"/>
      <c r="AJ226" s="5"/>
      <c r="AK226" s="6"/>
      <c r="AL226" s="8"/>
      <c r="AM226" s="5"/>
      <c r="AN226" s="7"/>
      <c r="AO226" s="8"/>
    </row>
    <row r="227" spans="1:41" ht="132" x14ac:dyDescent="0.3">
      <c r="A227" s="9" t="s">
        <v>1270</v>
      </c>
      <c r="B227" s="4" t="s">
        <v>1271</v>
      </c>
      <c r="C227" s="4" t="s">
        <v>1272</v>
      </c>
      <c r="D227" s="4" t="s">
        <v>149</v>
      </c>
      <c r="E227" s="4" t="s">
        <v>1305</v>
      </c>
      <c r="F227" s="4" t="s">
        <v>1321</v>
      </c>
      <c r="G227" s="4" t="s">
        <v>1322</v>
      </c>
      <c r="H227" s="4" t="s">
        <v>1324</v>
      </c>
      <c r="I227" s="4" t="s">
        <v>1323</v>
      </c>
      <c r="J227" s="4" t="s">
        <v>50</v>
      </c>
      <c r="K227" s="4" t="s">
        <v>129</v>
      </c>
      <c r="L227" s="10" t="s">
        <v>537</v>
      </c>
      <c r="M227" s="10" t="s">
        <v>147</v>
      </c>
      <c r="N227" s="68">
        <v>100</v>
      </c>
      <c r="O227" s="68">
        <v>2025</v>
      </c>
      <c r="P227" s="11" t="s">
        <v>1325</v>
      </c>
      <c r="Q227" s="10" t="s">
        <v>132</v>
      </c>
      <c r="R227" s="12" t="s">
        <v>211</v>
      </c>
      <c r="S227" s="12" t="s">
        <v>170</v>
      </c>
      <c r="T227" s="12" t="s">
        <v>169</v>
      </c>
      <c r="U227" s="68">
        <v>100</v>
      </c>
      <c r="V227" s="10" t="s">
        <v>135</v>
      </c>
      <c r="W227" s="5">
        <v>25</v>
      </c>
      <c r="X227" s="5">
        <v>25</v>
      </c>
      <c r="Y227" s="37">
        <f t="shared" si="16"/>
        <v>1</v>
      </c>
      <c r="Z227" s="8" t="s">
        <v>88</v>
      </c>
      <c r="AA227" s="5">
        <v>50</v>
      </c>
      <c r="AB227" s="5">
        <v>50</v>
      </c>
      <c r="AC227" s="37">
        <f t="shared" si="17"/>
        <v>1</v>
      </c>
      <c r="AD227" s="8" t="s">
        <v>88</v>
      </c>
      <c r="AE227" s="82">
        <v>75</v>
      </c>
      <c r="AF227" s="82">
        <v>75</v>
      </c>
      <c r="AG227" s="6">
        <f t="shared" si="18"/>
        <v>1</v>
      </c>
      <c r="AH227" s="8" t="s">
        <v>88</v>
      </c>
      <c r="AI227" s="5"/>
      <c r="AJ227" s="5"/>
      <c r="AK227" s="6"/>
      <c r="AL227" s="8"/>
      <c r="AM227" s="5"/>
      <c r="AN227" s="7"/>
      <c r="AO227" s="8"/>
    </row>
    <row r="228" spans="1:41" ht="132" x14ac:dyDescent="0.3">
      <c r="A228" s="9" t="s">
        <v>1270</v>
      </c>
      <c r="B228" s="4" t="s">
        <v>1271</v>
      </c>
      <c r="C228" s="4" t="s">
        <v>1272</v>
      </c>
      <c r="D228" s="4" t="s">
        <v>149</v>
      </c>
      <c r="E228" s="4" t="s">
        <v>1305</v>
      </c>
      <c r="F228" s="4" t="s">
        <v>1326</v>
      </c>
      <c r="G228" s="4" t="s">
        <v>1327</v>
      </c>
      <c r="H228" s="4" t="s">
        <v>1328</v>
      </c>
      <c r="I228" s="4" t="s">
        <v>1329</v>
      </c>
      <c r="J228" s="4" t="s">
        <v>50</v>
      </c>
      <c r="K228" s="4" t="s">
        <v>129</v>
      </c>
      <c r="L228" s="10" t="s">
        <v>537</v>
      </c>
      <c r="M228" s="10" t="s">
        <v>147</v>
      </c>
      <c r="N228" s="68">
        <v>100</v>
      </c>
      <c r="O228" s="68">
        <v>2025</v>
      </c>
      <c r="P228" s="11" t="s">
        <v>1330</v>
      </c>
      <c r="Q228" s="10" t="s">
        <v>132</v>
      </c>
      <c r="R228" s="12" t="s">
        <v>211</v>
      </c>
      <c r="S228" s="12" t="s">
        <v>170</v>
      </c>
      <c r="T228" s="12" t="s">
        <v>169</v>
      </c>
      <c r="U228" s="68">
        <v>100</v>
      </c>
      <c r="V228" s="10" t="s">
        <v>135</v>
      </c>
      <c r="W228" s="5">
        <v>25</v>
      </c>
      <c r="X228" s="5">
        <v>25</v>
      </c>
      <c r="Y228" s="37">
        <f t="shared" si="16"/>
        <v>1</v>
      </c>
      <c r="Z228" s="8" t="s">
        <v>88</v>
      </c>
      <c r="AA228" s="5">
        <v>50</v>
      </c>
      <c r="AB228" s="5">
        <v>50</v>
      </c>
      <c r="AC228" s="37">
        <f t="shared" si="17"/>
        <v>1</v>
      </c>
      <c r="AD228" s="8" t="s">
        <v>88</v>
      </c>
      <c r="AE228" s="81">
        <v>75</v>
      </c>
      <c r="AF228" s="81">
        <v>75</v>
      </c>
      <c r="AG228" s="6">
        <f t="shared" si="18"/>
        <v>1</v>
      </c>
      <c r="AH228" s="8" t="s">
        <v>88</v>
      </c>
      <c r="AI228" s="5"/>
      <c r="AJ228" s="5"/>
      <c r="AK228" s="6"/>
      <c r="AL228" s="8"/>
      <c r="AM228" s="5"/>
      <c r="AN228" s="7"/>
      <c r="AO228" s="8"/>
    </row>
    <row r="229" spans="1:41" ht="132" x14ac:dyDescent="0.3">
      <c r="A229" s="9" t="s">
        <v>1270</v>
      </c>
      <c r="B229" s="4" t="s">
        <v>1271</v>
      </c>
      <c r="C229" s="4" t="s">
        <v>1272</v>
      </c>
      <c r="D229" s="4" t="s">
        <v>142</v>
      </c>
      <c r="E229" s="4"/>
      <c r="F229" s="73" t="s">
        <v>1332</v>
      </c>
      <c r="G229" s="4" t="s">
        <v>1331</v>
      </c>
      <c r="H229" s="4" t="s">
        <v>1334</v>
      </c>
      <c r="I229" s="4" t="s">
        <v>1335</v>
      </c>
      <c r="J229" s="4" t="s">
        <v>50</v>
      </c>
      <c r="K229" s="4" t="s">
        <v>129</v>
      </c>
      <c r="L229" s="10" t="s">
        <v>537</v>
      </c>
      <c r="M229" s="10" t="s">
        <v>147</v>
      </c>
      <c r="N229" s="68">
        <v>100</v>
      </c>
      <c r="O229" s="68">
        <v>2025</v>
      </c>
      <c r="P229" s="11" t="s">
        <v>1333</v>
      </c>
      <c r="Q229" s="10" t="s">
        <v>132</v>
      </c>
      <c r="R229" s="12" t="s">
        <v>211</v>
      </c>
      <c r="S229" s="12" t="s">
        <v>170</v>
      </c>
      <c r="T229" s="12" t="s">
        <v>169</v>
      </c>
      <c r="U229" s="68">
        <v>100</v>
      </c>
      <c r="V229" s="10" t="s">
        <v>135</v>
      </c>
      <c r="W229" s="5">
        <v>25</v>
      </c>
      <c r="X229" s="5">
        <v>25</v>
      </c>
      <c r="Y229" s="37">
        <f t="shared" si="16"/>
        <v>1</v>
      </c>
      <c r="Z229" s="8" t="s">
        <v>88</v>
      </c>
      <c r="AA229" s="5">
        <v>50</v>
      </c>
      <c r="AB229" s="5">
        <v>50</v>
      </c>
      <c r="AC229" s="37">
        <f t="shared" si="17"/>
        <v>1</v>
      </c>
      <c r="AD229" s="8" t="s">
        <v>88</v>
      </c>
      <c r="AE229" s="81">
        <v>75</v>
      </c>
      <c r="AF229" s="81">
        <v>75</v>
      </c>
      <c r="AG229" s="6">
        <f t="shared" si="18"/>
        <v>1</v>
      </c>
      <c r="AH229" s="8" t="s">
        <v>88</v>
      </c>
      <c r="AI229" s="5"/>
      <c r="AJ229" s="5"/>
      <c r="AK229" s="6"/>
      <c r="AL229" s="8"/>
      <c r="AM229" s="5"/>
      <c r="AN229" s="7"/>
      <c r="AO229" s="8"/>
    </row>
    <row r="230" spans="1:41" ht="132" x14ac:dyDescent="0.3">
      <c r="A230" s="9" t="s">
        <v>1270</v>
      </c>
      <c r="B230" s="4" t="s">
        <v>1271</v>
      </c>
      <c r="C230" s="4" t="s">
        <v>1272</v>
      </c>
      <c r="D230" s="4" t="s">
        <v>149</v>
      </c>
      <c r="E230" s="4" t="s">
        <v>1332</v>
      </c>
      <c r="F230" s="4" t="s">
        <v>1336</v>
      </c>
      <c r="G230" s="4" t="s">
        <v>1337</v>
      </c>
      <c r="H230" s="4" t="s">
        <v>1339</v>
      </c>
      <c r="I230" s="4" t="s">
        <v>1340</v>
      </c>
      <c r="J230" s="4" t="s">
        <v>50</v>
      </c>
      <c r="K230" s="4" t="s">
        <v>129</v>
      </c>
      <c r="L230" s="10" t="s">
        <v>537</v>
      </c>
      <c r="M230" s="10" t="s">
        <v>147</v>
      </c>
      <c r="N230" s="68">
        <v>100</v>
      </c>
      <c r="O230" s="68">
        <v>2025</v>
      </c>
      <c r="P230" s="11" t="s">
        <v>1338</v>
      </c>
      <c r="Q230" s="10" t="s">
        <v>132</v>
      </c>
      <c r="R230" s="12" t="s">
        <v>211</v>
      </c>
      <c r="S230" s="12" t="s">
        <v>170</v>
      </c>
      <c r="T230" s="12" t="s">
        <v>169</v>
      </c>
      <c r="U230" s="68">
        <v>100</v>
      </c>
      <c r="V230" s="10" t="s">
        <v>135</v>
      </c>
      <c r="W230" s="5">
        <v>25</v>
      </c>
      <c r="X230" s="5">
        <v>25</v>
      </c>
      <c r="Y230" s="37">
        <f t="shared" si="16"/>
        <v>1</v>
      </c>
      <c r="Z230" s="8" t="s">
        <v>88</v>
      </c>
      <c r="AA230" s="5">
        <v>50</v>
      </c>
      <c r="AB230" s="5">
        <v>50</v>
      </c>
      <c r="AC230" s="37">
        <f t="shared" si="17"/>
        <v>1</v>
      </c>
      <c r="AD230" s="8" t="s">
        <v>88</v>
      </c>
      <c r="AE230" s="81">
        <v>75</v>
      </c>
      <c r="AF230" s="81">
        <v>75</v>
      </c>
      <c r="AG230" s="6">
        <f t="shared" si="18"/>
        <v>1</v>
      </c>
      <c r="AH230" s="8" t="s">
        <v>88</v>
      </c>
      <c r="AI230" s="5"/>
      <c r="AJ230" s="5"/>
      <c r="AK230" s="6"/>
      <c r="AL230" s="8"/>
      <c r="AM230" s="5"/>
      <c r="AN230" s="7"/>
      <c r="AO230" s="8"/>
    </row>
    <row r="231" spans="1:41" ht="99" x14ac:dyDescent="0.3">
      <c r="A231" s="9" t="s">
        <v>1270</v>
      </c>
      <c r="B231" s="4" t="s">
        <v>1271</v>
      </c>
      <c r="C231" s="4" t="s">
        <v>1272</v>
      </c>
      <c r="D231" s="4" t="s">
        <v>149</v>
      </c>
      <c r="E231" s="4" t="s">
        <v>1332</v>
      </c>
      <c r="F231" s="4" t="s">
        <v>1341</v>
      </c>
      <c r="G231" s="4" t="s">
        <v>1342</v>
      </c>
      <c r="H231" s="4" t="s">
        <v>1344</v>
      </c>
      <c r="I231" s="4" t="s">
        <v>1343</v>
      </c>
      <c r="J231" s="4" t="s">
        <v>50</v>
      </c>
      <c r="K231" s="4" t="s">
        <v>129</v>
      </c>
      <c r="L231" s="10" t="s">
        <v>537</v>
      </c>
      <c r="M231" s="10" t="s">
        <v>147</v>
      </c>
      <c r="N231" s="68">
        <v>100</v>
      </c>
      <c r="O231" s="68">
        <v>2025</v>
      </c>
      <c r="P231" s="11" t="s">
        <v>1345</v>
      </c>
      <c r="Q231" s="10" t="s">
        <v>132</v>
      </c>
      <c r="R231" s="12" t="s">
        <v>211</v>
      </c>
      <c r="S231" s="12" t="s">
        <v>170</v>
      </c>
      <c r="T231" s="12" t="s">
        <v>169</v>
      </c>
      <c r="U231" s="68">
        <v>100</v>
      </c>
      <c r="V231" s="10" t="s">
        <v>135</v>
      </c>
      <c r="W231" s="5">
        <v>25</v>
      </c>
      <c r="X231" s="5">
        <v>25</v>
      </c>
      <c r="Y231" s="37">
        <f t="shared" si="16"/>
        <v>1</v>
      </c>
      <c r="Z231" s="8" t="s">
        <v>88</v>
      </c>
      <c r="AA231" s="5">
        <v>50</v>
      </c>
      <c r="AB231" s="5">
        <v>50</v>
      </c>
      <c r="AC231" s="37">
        <f t="shared" si="17"/>
        <v>1</v>
      </c>
      <c r="AD231" s="8" t="s">
        <v>88</v>
      </c>
      <c r="AE231" s="81">
        <v>75</v>
      </c>
      <c r="AF231" s="81">
        <v>75</v>
      </c>
      <c r="AG231" s="6">
        <f t="shared" si="18"/>
        <v>1</v>
      </c>
      <c r="AH231" s="8" t="s">
        <v>88</v>
      </c>
      <c r="AI231" s="5"/>
      <c r="AJ231" s="5"/>
      <c r="AK231" s="6"/>
      <c r="AL231" s="8"/>
      <c r="AM231" s="5"/>
      <c r="AN231" s="7"/>
      <c r="AO231" s="8"/>
    </row>
    <row r="232" spans="1:41" ht="99" x14ac:dyDescent="0.3">
      <c r="A232" s="9" t="s">
        <v>1270</v>
      </c>
      <c r="B232" s="4" t="s">
        <v>1271</v>
      </c>
      <c r="C232" s="4" t="s">
        <v>1272</v>
      </c>
      <c r="D232" s="4" t="s">
        <v>149</v>
      </c>
      <c r="E232" s="73" t="s">
        <v>1332</v>
      </c>
      <c r="F232" s="4" t="s">
        <v>1346</v>
      </c>
      <c r="G232" s="4" t="s">
        <v>1347</v>
      </c>
      <c r="H232" s="4" t="s">
        <v>1349</v>
      </c>
      <c r="I232" s="4" t="s">
        <v>1348</v>
      </c>
      <c r="J232" s="4" t="s">
        <v>50</v>
      </c>
      <c r="K232" s="4" t="s">
        <v>129</v>
      </c>
      <c r="L232" s="10" t="s">
        <v>537</v>
      </c>
      <c r="M232" s="10" t="s">
        <v>147</v>
      </c>
      <c r="N232" s="68">
        <v>75</v>
      </c>
      <c r="O232" s="68">
        <v>2025</v>
      </c>
      <c r="P232" s="11" t="s">
        <v>1419</v>
      </c>
      <c r="Q232" s="10" t="s">
        <v>132</v>
      </c>
      <c r="R232" s="12" t="s">
        <v>211</v>
      </c>
      <c r="S232" s="12" t="s">
        <v>170</v>
      </c>
      <c r="T232" s="12" t="s">
        <v>169</v>
      </c>
      <c r="U232" s="68">
        <v>100</v>
      </c>
      <c r="V232" s="10" t="s">
        <v>135</v>
      </c>
      <c r="W232" s="5">
        <v>0.1</v>
      </c>
      <c r="X232" s="5">
        <v>0.1</v>
      </c>
      <c r="Y232" s="37">
        <f t="shared" si="16"/>
        <v>1</v>
      </c>
      <c r="Z232" s="8" t="s">
        <v>88</v>
      </c>
      <c r="AA232" s="5">
        <v>50</v>
      </c>
      <c r="AB232" s="5">
        <v>0</v>
      </c>
      <c r="AC232" s="37">
        <f t="shared" si="17"/>
        <v>0</v>
      </c>
      <c r="AD232" s="8" t="s">
        <v>1410</v>
      </c>
      <c r="AE232" s="81">
        <v>50</v>
      </c>
      <c r="AF232" s="81">
        <v>50</v>
      </c>
      <c r="AG232" s="6">
        <f t="shared" si="18"/>
        <v>1</v>
      </c>
      <c r="AH232" s="8" t="s">
        <v>88</v>
      </c>
      <c r="AI232" s="5"/>
      <c r="AJ232" s="5"/>
      <c r="AK232" s="6"/>
      <c r="AL232" s="8"/>
      <c r="AM232" s="5"/>
      <c r="AN232" s="7"/>
      <c r="AO232" s="8"/>
    </row>
    <row r="233" spans="1:41" ht="99" x14ac:dyDescent="0.3">
      <c r="A233" s="9" t="s">
        <v>1270</v>
      </c>
      <c r="B233" s="4" t="s">
        <v>1271</v>
      </c>
      <c r="C233" s="4" t="s">
        <v>1272</v>
      </c>
      <c r="D233" s="4" t="s">
        <v>142</v>
      </c>
      <c r="E233" s="4"/>
      <c r="F233" s="4" t="s">
        <v>1350</v>
      </c>
      <c r="G233" s="4" t="s">
        <v>1351</v>
      </c>
      <c r="H233" s="4" t="s">
        <v>1352</v>
      </c>
      <c r="I233" s="4" t="s">
        <v>1353</v>
      </c>
      <c r="J233" s="4" t="s">
        <v>50</v>
      </c>
      <c r="K233" s="4" t="s">
        <v>129</v>
      </c>
      <c r="L233" s="10" t="s">
        <v>537</v>
      </c>
      <c r="M233" s="10" t="s">
        <v>147</v>
      </c>
      <c r="N233" s="68">
        <v>89</v>
      </c>
      <c r="O233" s="68">
        <v>2025</v>
      </c>
      <c r="P233" s="11" t="s">
        <v>1418</v>
      </c>
      <c r="Q233" s="10" t="s">
        <v>132</v>
      </c>
      <c r="R233" s="12" t="s">
        <v>211</v>
      </c>
      <c r="S233" s="12" t="s">
        <v>170</v>
      </c>
      <c r="T233" s="12" t="s">
        <v>169</v>
      </c>
      <c r="U233" s="68">
        <v>100</v>
      </c>
      <c r="V233" s="10" t="s">
        <v>135</v>
      </c>
      <c r="W233" s="5">
        <v>25</v>
      </c>
      <c r="X233" s="5">
        <v>25</v>
      </c>
      <c r="Y233" s="37">
        <f t="shared" si="16"/>
        <v>1</v>
      </c>
      <c r="Z233" s="8" t="s">
        <v>88</v>
      </c>
      <c r="AA233" s="5">
        <v>50</v>
      </c>
      <c r="AB233" s="5">
        <v>44</v>
      </c>
      <c r="AC233" s="37">
        <f t="shared" si="17"/>
        <v>0.88</v>
      </c>
      <c r="AD233" s="8" t="s">
        <v>63</v>
      </c>
      <c r="AE233" s="81">
        <v>75</v>
      </c>
      <c r="AF233" s="81">
        <v>63</v>
      </c>
      <c r="AG233" s="6">
        <f t="shared" si="18"/>
        <v>0.84</v>
      </c>
      <c r="AH233" s="8" t="s">
        <v>1408</v>
      </c>
      <c r="AI233" s="5"/>
      <c r="AJ233" s="5"/>
      <c r="AK233" s="6"/>
      <c r="AL233" s="8"/>
      <c r="AM233" s="5"/>
      <c r="AN233" s="7"/>
      <c r="AO233" s="8"/>
    </row>
    <row r="234" spans="1:41" ht="99" x14ac:dyDescent="0.3">
      <c r="A234" s="9" t="s">
        <v>1270</v>
      </c>
      <c r="B234" s="4" t="s">
        <v>1271</v>
      </c>
      <c r="C234" s="4" t="s">
        <v>1272</v>
      </c>
      <c r="D234" s="4" t="s">
        <v>149</v>
      </c>
      <c r="E234" s="4" t="s">
        <v>1350</v>
      </c>
      <c r="F234" s="4" t="s">
        <v>1354</v>
      </c>
      <c r="G234" s="4" t="s">
        <v>1355</v>
      </c>
      <c r="H234" s="4" t="s">
        <v>1356</v>
      </c>
      <c r="I234" s="4" t="s">
        <v>1357</v>
      </c>
      <c r="J234" s="4" t="s">
        <v>50</v>
      </c>
      <c r="K234" s="4" t="s">
        <v>129</v>
      </c>
      <c r="L234" s="10" t="s">
        <v>537</v>
      </c>
      <c r="M234" s="10" t="s">
        <v>147</v>
      </c>
      <c r="N234" s="10" t="s">
        <v>187</v>
      </c>
      <c r="O234" s="68">
        <v>2025</v>
      </c>
      <c r="P234" s="11" t="s">
        <v>1358</v>
      </c>
      <c r="Q234" s="10" t="s">
        <v>132</v>
      </c>
      <c r="R234" s="12" t="s">
        <v>211</v>
      </c>
      <c r="S234" s="12" t="s">
        <v>170</v>
      </c>
      <c r="T234" s="12" t="s">
        <v>169</v>
      </c>
      <c r="U234" s="68">
        <v>100</v>
      </c>
      <c r="V234" s="10" t="s">
        <v>135</v>
      </c>
      <c r="W234" s="5">
        <v>25</v>
      </c>
      <c r="X234" s="5">
        <v>25</v>
      </c>
      <c r="Y234" s="37">
        <f t="shared" si="16"/>
        <v>1</v>
      </c>
      <c r="Z234" s="8" t="s">
        <v>88</v>
      </c>
      <c r="AA234" s="5">
        <v>50</v>
      </c>
      <c r="AB234" s="5">
        <v>50</v>
      </c>
      <c r="AC234" s="37">
        <f t="shared" si="17"/>
        <v>1</v>
      </c>
      <c r="AD234" s="8" t="s">
        <v>88</v>
      </c>
      <c r="AE234" s="81">
        <v>75</v>
      </c>
      <c r="AF234" s="81">
        <v>75</v>
      </c>
      <c r="AG234" s="6">
        <f t="shared" si="18"/>
        <v>1</v>
      </c>
      <c r="AH234" s="8" t="s">
        <v>88</v>
      </c>
      <c r="AI234" s="5"/>
      <c r="AJ234" s="5"/>
      <c r="AK234" s="6"/>
      <c r="AL234" s="8"/>
      <c r="AM234" s="5"/>
      <c r="AN234" s="7"/>
      <c r="AO234" s="8"/>
    </row>
    <row r="235" spans="1:41" ht="99" x14ac:dyDescent="0.3">
      <c r="A235" s="9" t="s">
        <v>1270</v>
      </c>
      <c r="B235" s="4" t="s">
        <v>1271</v>
      </c>
      <c r="C235" s="4" t="s">
        <v>1272</v>
      </c>
      <c r="D235" s="4" t="s">
        <v>149</v>
      </c>
      <c r="E235" s="4" t="s">
        <v>1350</v>
      </c>
      <c r="F235" s="4" t="s">
        <v>1359</v>
      </c>
      <c r="G235" s="4" t="s">
        <v>1360</v>
      </c>
      <c r="H235" s="4" t="s">
        <v>1361</v>
      </c>
      <c r="I235" s="4" t="s">
        <v>1362</v>
      </c>
      <c r="J235" s="4" t="s">
        <v>50</v>
      </c>
      <c r="K235" s="4" t="s">
        <v>129</v>
      </c>
      <c r="L235" s="10" t="s">
        <v>537</v>
      </c>
      <c r="M235" s="10" t="s">
        <v>147</v>
      </c>
      <c r="N235" s="68">
        <v>38</v>
      </c>
      <c r="O235" s="68">
        <v>2025</v>
      </c>
      <c r="P235" s="11" t="s">
        <v>1374</v>
      </c>
      <c r="Q235" s="10" t="s">
        <v>132</v>
      </c>
      <c r="R235" s="12" t="s">
        <v>211</v>
      </c>
      <c r="S235" s="12" t="s">
        <v>170</v>
      </c>
      <c r="T235" s="12" t="s">
        <v>169</v>
      </c>
      <c r="U235" s="68">
        <v>100</v>
      </c>
      <c r="V235" s="10" t="s">
        <v>135</v>
      </c>
      <c r="W235" s="5">
        <v>25</v>
      </c>
      <c r="X235" s="5">
        <v>25</v>
      </c>
      <c r="Y235" s="37">
        <f t="shared" si="16"/>
        <v>1</v>
      </c>
      <c r="Z235" s="8" t="s">
        <v>88</v>
      </c>
      <c r="AA235" s="5">
        <v>50</v>
      </c>
      <c r="AB235" s="5">
        <v>25</v>
      </c>
      <c r="AC235" s="37">
        <f t="shared" si="17"/>
        <v>0.5</v>
      </c>
      <c r="AD235" s="8" t="s">
        <v>63</v>
      </c>
      <c r="AE235" s="81">
        <v>75</v>
      </c>
      <c r="AF235" s="81">
        <v>50</v>
      </c>
      <c r="AG235" s="6">
        <f t="shared" si="18"/>
        <v>0.66666666666666663</v>
      </c>
      <c r="AH235" s="8" t="s">
        <v>1408</v>
      </c>
      <c r="AI235" s="5"/>
      <c r="AJ235" s="5"/>
      <c r="AK235" s="6"/>
      <c r="AL235" s="8"/>
      <c r="AM235" s="5"/>
      <c r="AN235" s="7"/>
      <c r="AO235" s="8"/>
    </row>
    <row r="236" spans="1:41" ht="99" x14ac:dyDescent="0.3">
      <c r="A236" s="9" t="s">
        <v>1270</v>
      </c>
      <c r="B236" s="4" t="s">
        <v>1271</v>
      </c>
      <c r="C236" s="4" t="s">
        <v>1272</v>
      </c>
      <c r="D236" s="4" t="s">
        <v>142</v>
      </c>
      <c r="E236" s="4"/>
      <c r="F236" s="4" t="s">
        <v>1363</v>
      </c>
      <c r="G236" s="4" t="s">
        <v>1364</v>
      </c>
      <c r="H236" s="4" t="s">
        <v>1365</v>
      </c>
      <c r="I236" s="4" t="s">
        <v>1366</v>
      </c>
      <c r="J236" s="4" t="s">
        <v>50</v>
      </c>
      <c r="K236" s="4" t="s">
        <v>129</v>
      </c>
      <c r="L236" s="10" t="s">
        <v>537</v>
      </c>
      <c r="M236" s="10" t="s">
        <v>147</v>
      </c>
      <c r="N236" s="68">
        <v>77</v>
      </c>
      <c r="O236" s="68">
        <v>2025</v>
      </c>
      <c r="P236" s="11" t="s">
        <v>1375</v>
      </c>
      <c r="Q236" s="10" t="s">
        <v>132</v>
      </c>
      <c r="R236" s="12" t="s">
        <v>211</v>
      </c>
      <c r="S236" s="12" t="s">
        <v>1367</v>
      </c>
      <c r="T236" s="12" t="s">
        <v>1368</v>
      </c>
      <c r="U236" s="68">
        <v>80</v>
      </c>
      <c r="V236" s="10" t="s">
        <v>135</v>
      </c>
      <c r="W236" s="5">
        <v>20</v>
      </c>
      <c r="X236" s="5">
        <v>20</v>
      </c>
      <c r="Y236" s="37">
        <f t="shared" si="16"/>
        <v>1</v>
      </c>
      <c r="Z236" s="8" t="s">
        <v>88</v>
      </c>
      <c r="AA236" s="5">
        <v>40</v>
      </c>
      <c r="AB236" s="5">
        <v>40</v>
      </c>
      <c r="AC236" s="37">
        <f t="shared" si="17"/>
        <v>1</v>
      </c>
      <c r="AD236" s="8" t="s">
        <v>88</v>
      </c>
      <c r="AE236" s="81">
        <v>60</v>
      </c>
      <c r="AF236" s="81">
        <v>57</v>
      </c>
      <c r="AG236" s="6">
        <f t="shared" si="18"/>
        <v>0.95</v>
      </c>
      <c r="AH236" s="8" t="s">
        <v>88</v>
      </c>
      <c r="AI236" s="5"/>
      <c r="AJ236" s="5"/>
      <c r="AK236" s="6"/>
      <c r="AL236" s="8"/>
      <c r="AM236" s="5"/>
      <c r="AN236" s="7"/>
      <c r="AO236" s="8"/>
    </row>
    <row r="237" spans="1:41" ht="115.5" x14ac:dyDescent="0.3">
      <c r="A237" s="9" t="s">
        <v>1270</v>
      </c>
      <c r="B237" s="4" t="s">
        <v>1271</v>
      </c>
      <c r="C237" s="4" t="s">
        <v>1272</v>
      </c>
      <c r="D237" s="4" t="s">
        <v>149</v>
      </c>
      <c r="E237" s="4" t="s">
        <v>1363</v>
      </c>
      <c r="F237" s="4" t="s">
        <v>1369</v>
      </c>
      <c r="G237" s="4" t="s">
        <v>1370</v>
      </c>
      <c r="H237" s="4" t="s">
        <v>1372</v>
      </c>
      <c r="I237" s="4" t="s">
        <v>1371</v>
      </c>
      <c r="J237" s="4" t="s">
        <v>50</v>
      </c>
      <c r="K237" s="4" t="s">
        <v>129</v>
      </c>
      <c r="L237" s="10" t="s">
        <v>537</v>
      </c>
      <c r="M237" s="10" t="s">
        <v>147</v>
      </c>
      <c r="N237" s="68">
        <v>100</v>
      </c>
      <c r="O237" s="68">
        <v>2025</v>
      </c>
      <c r="P237" s="11" t="s">
        <v>1373</v>
      </c>
      <c r="Q237" s="10" t="s">
        <v>132</v>
      </c>
      <c r="R237" s="12" t="s">
        <v>211</v>
      </c>
      <c r="S237" s="12" t="s">
        <v>170</v>
      </c>
      <c r="T237" s="12" t="s">
        <v>169</v>
      </c>
      <c r="U237" s="68">
        <v>100</v>
      </c>
      <c r="V237" s="10" t="s">
        <v>135</v>
      </c>
      <c r="W237" s="5">
        <v>25</v>
      </c>
      <c r="X237" s="5">
        <v>25</v>
      </c>
      <c r="Y237" s="37">
        <f t="shared" si="16"/>
        <v>1</v>
      </c>
      <c r="Z237" s="8" t="s">
        <v>88</v>
      </c>
      <c r="AA237" s="5">
        <v>50</v>
      </c>
      <c r="AB237" s="5">
        <v>50</v>
      </c>
      <c r="AC237" s="37">
        <f t="shared" si="17"/>
        <v>1</v>
      </c>
      <c r="AD237" s="8" t="s">
        <v>88</v>
      </c>
      <c r="AE237" s="81">
        <v>75</v>
      </c>
      <c r="AF237" s="81">
        <v>75</v>
      </c>
      <c r="AG237" s="6">
        <f t="shared" si="18"/>
        <v>1</v>
      </c>
      <c r="AH237" s="8" t="s">
        <v>88</v>
      </c>
      <c r="AI237" s="5"/>
      <c r="AJ237" s="5"/>
      <c r="AK237" s="6"/>
      <c r="AL237" s="8"/>
      <c r="AM237" s="5"/>
      <c r="AN237" s="7"/>
      <c r="AO237" s="8"/>
    </row>
    <row r="238" spans="1:41" ht="99" x14ac:dyDescent="0.3">
      <c r="A238" s="9" t="s">
        <v>1270</v>
      </c>
      <c r="B238" s="4" t="s">
        <v>1271</v>
      </c>
      <c r="C238" s="4" t="s">
        <v>1272</v>
      </c>
      <c r="D238" s="4" t="s">
        <v>142</v>
      </c>
      <c r="E238" s="4"/>
      <c r="F238" s="4" t="s">
        <v>1376</v>
      </c>
      <c r="G238" s="4" t="s">
        <v>1377</v>
      </c>
      <c r="H238" s="4" t="s">
        <v>1380</v>
      </c>
      <c r="I238" s="4" t="s">
        <v>1379</v>
      </c>
      <c r="J238" s="4" t="s">
        <v>50</v>
      </c>
      <c r="K238" s="4" t="s">
        <v>129</v>
      </c>
      <c r="L238" s="10" t="s">
        <v>537</v>
      </c>
      <c r="M238" s="10" t="s">
        <v>147</v>
      </c>
      <c r="N238" s="68">
        <v>100</v>
      </c>
      <c r="O238" s="68">
        <v>2025</v>
      </c>
      <c r="P238" s="11" t="s">
        <v>1417</v>
      </c>
      <c r="Q238" s="10" t="s">
        <v>132</v>
      </c>
      <c r="R238" s="12" t="s">
        <v>211</v>
      </c>
      <c r="S238" s="12" t="s">
        <v>170</v>
      </c>
      <c r="T238" s="12" t="s">
        <v>169</v>
      </c>
      <c r="U238" s="68">
        <v>100</v>
      </c>
      <c r="V238" s="10" t="s">
        <v>135</v>
      </c>
      <c r="W238" s="5">
        <v>25</v>
      </c>
      <c r="X238" s="5">
        <v>25</v>
      </c>
      <c r="Y238" s="37">
        <f t="shared" si="16"/>
        <v>1</v>
      </c>
      <c r="Z238" s="8" t="s">
        <v>88</v>
      </c>
      <c r="AA238" s="5">
        <v>50</v>
      </c>
      <c r="AB238" s="5">
        <v>50</v>
      </c>
      <c r="AC238" s="37">
        <f t="shared" si="17"/>
        <v>1</v>
      </c>
      <c r="AD238" s="8" t="s">
        <v>88</v>
      </c>
      <c r="AE238" s="81">
        <v>75</v>
      </c>
      <c r="AF238" s="81">
        <v>57</v>
      </c>
      <c r="AG238" s="6">
        <f t="shared" si="18"/>
        <v>0.76</v>
      </c>
      <c r="AH238" s="8" t="s">
        <v>1408</v>
      </c>
      <c r="AI238" s="5"/>
      <c r="AJ238" s="5"/>
      <c r="AK238" s="6"/>
      <c r="AL238" s="8"/>
      <c r="AM238" s="5"/>
      <c r="AN238" s="7"/>
      <c r="AO238" s="8"/>
    </row>
    <row r="239" spans="1:41" ht="99" x14ac:dyDescent="0.3">
      <c r="A239" s="9" t="s">
        <v>1270</v>
      </c>
      <c r="B239" s="4" t="s">
        <v>1271</v>
      </c>
      <c r="C239" s="4" t="s">
        <v>1272</v>
      </c>
      <c r="D239" s="4" t="s">
        <v>149</v>
      </c>
      <c r="E239" s="4" t="s">
        <v>1376</v>
      </c>
      <c r="F239" s="4" t="s">
        <v>1378</v>
      </c>
      <c r="G239" s="4" t="s">
        <v>1377</v>
      </c>
      <c r="H239" s="4" t="s">
        <v>1380</v>
      </c>
      <c r="I239" s="4" t="s">
        <v>1379</v>
      </c>
      <c r="J239" s="4" t="s">
        <v>50</v>
      </c>
      <c r="K239" s="4" t="s">
        <v>129</v>
      </c>
      <c r="L239" s="10" t="s">
        <v>537</v>
      </c>
      <c r="M239" s="10" t="s">
        <v>147</v>
      </c>
      <c r="N239" s="68">
        <v>100</v>
      </c>
      <c r="O239" s="68">
        <v>2025</v>
      </c>
      <c r="P239" s="11" t="s">
        <v>1417</v>
      </c>
      <c r="Q239" s="10" t="s">
        <v>132</v>
      </c>
      <c r="R239" s="12" t="s">
        <v>211</v>
      </c>
      <c r="S239" s="12" t="s">
        <v>170</v>
      </c>
      <c r="T239" s="12" t="s">
        <v>169</v>
      </c>
      <c r="U239" s="68">
        <v>100</v>
      </c>
      <c r="V239" s="10" t="s">
        <v>135</v>
      </c>
      <c r="W239" s="5">
        <v>25</v>
      </c>
      <c r="X239" s="5">
        <v>25</v>
      </c>
      <c r="Y239" s="37">
        <f t="shared" si="16"/>
        <v>1</v>
      </c>
      <c r="Z239" s="8" t="s">
        <v>88</v>
      </c>
      <c r="AA239" s="5">
        <v>50</v>
      </c>
      <c r="AB239" s="5">
        <v>50</v>
      </c>
      <c r="AC239" s="37">
        <f t="shared" si="17"/>
        <v>1</v>
      </c>
      <c r="AD239" s="8" t="s">
        <v>88</v>
      </c>
      <c r="AE239" s="81">
        <v>75</v>
      </c>
      <c r="AF239" s="81">
        <v>57</v>
      </c>
      <c r="AG239" s="6">
        <f t="shared" si="18"/>
        <v>0.76</v>
      </c>
      <c r="AH239" s="8" t="s">
        <v>1408</v>
      </c>
      <c r="AI239" s="5"/>
      <c r="AJ239" s="5"/>
      <c r="AK239" s="6"/>
      <c r="AL239" s="8"/>
      <c r="AM239" s="5"/>
      <c r="AN239" s="7"/>
      <c r="AO239" s="8"/>
    </row>
    <row r="240" spans="1:41" ht="99" x14ac:dyDescent="0.3">
      <c r="A240" s="9" t="s">
        <v>1270</v>
      </c>
      <c r="B240" s="4" t="s">
        <v>1271</v>
      </c>
      <c r="C240" s="4" t="s">
        <v>1272</v>
      </c>
      <c r="D240" s="4" t="s">
        <v>142</v>
      </c>
      <c r="E240" s="4"/>
      <c r="F240" s="4" t="s">
        <v>1381</v>
      </c>
      <c r="G240" s="4" t="s">
        <v>1382</v>
      </c>
      <c r="H240" s="4" t="s">
        <v>1385</v>
      </c>
      <c r="I240" s="4" t="s">
        <v>1386</v>
      </c>
      <c r="J240" s="4" t="s">
        <v>50</v>
      </c>
      <c r="K240" s="4" t="s">
        <v>129</v>
      </c>
      <c r="L240" s="10" t="s">
        <v>537</v>
      </c>
      <c r="M240" s="10" t="s">
        <v>147</v>
      </c>
      <c r="N240" s="68">
        <v>100</v>
      </c>
      <c r="O240" s="68">
        <v>2025</v>
      </c>
      <c r="P240" s="11" t="s">
        <v>1383</v>
      </c>
      <c r="Q240" s="10" t="s">
        <v>132</v>
      </c>
      <c r="R240" s="12" t="s">
        <v>211</v>
      </c>
      <c r="S240" s="12" t="s">
        <v>170</v>
      </c>
      <c r="T240" s="12" t="s">
        <v>169</v>
      </c>
      <c r="U240" s="68">
        <v>100</v>
      </c>
      <c r="V240" s="10" t="s">
        <v>135</v>
      </c>
      <c r="W240" s="5">
        <v>25</v>
      </c>
      <c r="X240" s="5">
        <v>25</v>
      </c>
      <c r="Y240" s="37">
        <f t="shared" si="16"/>
        <v>1</v>
      </c>
      <c r="Z240" s="8" t="s">
        <v>88</v>
      </c>
      <c r="AA240" s="5">
        <v>50</v>
      </c>
      <c r="AB240" s="5">
        <v>50</v>
      </c>
      <c r="AC240" s="37">
        <f t="shared" si="17"/>
        <v>1</v>
      </c>
      <c r="AD240" s="8" t="s">
        <v>88</v>
      </c>
      <c r="AE240" s="81">
        <v>75</v>
      </c>
      <c r="AF240" s="81">
        <v>75</v>
      </c>
      <c r="AG240" s="6">
        <f t="shared" si="18"/>
        <v>1</v>
      </c>
      <c r="AH240" s="8" t="s">
        <v>88</v>
      </c>
      <c r="AI240" s="5"/>
      <c r="AJ240" s="5"/>
      <c r="AK240" s="6"/>
      <c r="AL240" s="8"/>
      <c r="AM240" s="5"/>
      <c r="AN240" s="7"/>
      <c r="AO240" s="8"/>
    </row>
    <row r="241" spans="1:41" ht="99" x14ac:dyDescent="0.3">
      <c r="A241" s="9" t="s">
        <v>1270</v>
      </c>
      <c r="B241" s="4" t="s">
        <v>1271</v>
      </c>
      <c r="C241" s="4" t="s">
        <v>1272</v>
      </c>
      <c r="D241" s="4" t="s">
        <v>149</v>
      </c>
      <c r="E241" s="4" t="s">
        <v>1381</v>
      </c>
      <c r="F241" s="4" t="s">
        <v>1384</v>
      </c>
      <c r="G241" s="4" t="s">
        <v>1382</v>
      </c>
      <c r="H241" s="4" t="s">
        <v>1385</v>
      </c>
      <c r="I241" s="4" t="s">
        <v>1387</v>
      </c>
      <c r="J241" s="4" t="s">
        <v>50</v>
      </c>
      <c r="K241" s="4" t="s">
        <v>129</v>
      </c>
      <c r="L241" s="10" t="s">
        <v>537</v>
      </c>
      <c r="M241" s="10" t="s">
        <v>147</v>
      </c>
      <c r="N241" s="68">
        <v>100</v>
      </c>
      <c r="O241" s="68">
        <v>2025</v>
      </c>
      <c r="P241" s="11" t="s">
        <v>1383</v>
      </c>
      <c r="Q241" s="10" t="s">
        <v>132</v>
      </c>
      <c r="R241" s="12" t="s">
        <v>211</v>
      </c>
      <c r="S241" s="12" t="s">
        <v>170</v>
      </c>
      <c r="T241" s="12" t="s">
        <v>169</v>
      </c>
      <c r="U241" s="68">
        <v>100</v>
      </c>
      <c r="V241" s="10" t="s">
        <v>135</v>
      </c>
      <c r="W241" s="5">
        <v>25</v>
      </c>
      <c r="X241" s="5">
        <v>25</v>
      </c>
      <c r="Y241" s="37">
        <f t="shared" si="16"/>
        <v>1</v>
      </c>
      <c r="Z241" s="8" t="s">
        <v>88</v>
      </c>
      <c r="AA241" s="5">
        <v>50</v>
      </c>
      <c r="AB241" s="5">
        <v>50</v>
      </c>
      <c r="AC241" s="37">
        <f t="shared" si="17"/>
        <v>1</v>
      </c>
      <c r="AD241" s="8" t="s">
        <v>88</v>
      </c>
      <c r="AE241" s="81">
        <v>75</v>
      </c>
      <c r="AF241" s="81">
        <v>75</v>
      </c>
      <c r="AG241" s="6">
        <f t="shared" si="18"/>
        <v>1</v>
      </c>
      <c r="AH241" s="8" t="s">
        <v>88</v>
      </c>
      <c r="AI241" s="5"/>
      <c r="AJ241" s="5"/>
      <c r="AK241" s="6"/>
      <c r="AL241" s="8"/>
      <c r="AM241" s="5"/>
      <c r="AN241" s="7"/>
      <c r="AO241" s="8"/>
    </row>
  </sheetData>
  <mergeCells count="8">
    <mergeCell ref="A2:B2"/>
    <mergeCell ref="AE2:AH2"/>
    <mergeCell ref="AI2:AL2"/>
    <mergeCell ref="AM2:AO2"/>
    <mergeCell ref="W2:Z2"/>
    <mergeCell ref="AA2:AD2"/>
    <mergeCell ref="C2:P2"/>
    <mergeCell ref="Q2:V2"/>
  </mergeCells>
  <phoneticPr fontId="25" type="noConversion"/>
  <conditionalFormatting sqref="Z4:Z241 AD4:AD241 AL4:AL241 AO4:AO241">
    <cfRule type="cellIs" dxfId="7" priority="29" operator="equal">
      <formula>0</formula>
    </cfRule>
    <cfRule type="containsText" dxfId="6" priority="30" operator="containsText" text="ROJO">
      <formula>NOT(ISERROR(SEARCH("ROJO",Z4)))</formula>
    </cfRule>
    <cfRule type="containsText" dxfId="5" priority="31" operator="containsText" text="AMARILLO">
      <formula>NOT(ISERROR(SEARCH("AMARILLO",Z4)))</formula>
    </cfRule>
    <cfRule type="containsText" dxfId="4" priority="32" operator="containsText" text="VERDE">
      <formula>NOT(ISERROR(SEARCH("VERDE",Z4)))</formula>
    </cfRule>
  </conditionalFormatting>
  <conditionalFormatting sqref="AH4:AH241">
    <cfRule type="cellIs" dxfId="3" priority="1" operator="equal">
      <formula>0</formula>
    </cfRule>
    <cfRule type="containsText" dxfId="2" priority="2" operator="containsText" text="ROJO">
      <formula>NOT(ISERROR(SEARCH("ROJO",AH4)))</formula>
    </cfRule>
    <cfRule type="containsText" dxfId="1" priority="3" operator="containsText" text="AMARILLO">
      <formula>NOT(ISERROR(SEARCH("AMARILLO",AH4)))</formula>
    </cfRule>
    <cfRule type="containsText" dxfId="0" priority="4" operator="containsText" text="VERDE">
      <formula>NOT(ISERROR(SEARCH("VERDE",AH4)))</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G43"/>
  <sheetViews>
    <sheetView topLeftCell="C15" zoomScaleNormal="100" workbookViewId="0">
      <selection activeCell="F17" sqref="F17"/>
    </sheetView>
  </sheetViews>
  <sheetFormatPr baseColWidth="10" defaultColWidth="11.42578125" defaultRowHeight="15.75" x14ac:dyDescent="0.25"/>
  <cols>
    <col min="1" max="1" width="20.85546875" style="16" customWidth="1"/>
    <col min="2" max="2" width="24.85546875" style="16" customWidth="1"/>
    <col min="3" max="3" width="88.140625" style="18" customWidth="1"/>
    <col min="4" max="4" width="15.5703125" style="16" customWidth="1"/>
    <col min="5" max="5" width="15.7109375" style="16" customWidth="1"/>
    <col min="6" max="6" width="39" style="19" customWidth="1"/>
    <col min="7" max="16384" width="11.42578125" style="16"/>
  </cols>
  <sheetData>
    <row r="1" spans="1:7" ht="16.5" x14ac:dyDescent="0.3">
      <c r="A1" s="103" t="s">
        <v>97</v>
      </c>
      <c r="B1" s="104"/>
      <c r="C1" s="104"/>
      <c r="D1" s="104"/>
      <c r="E1" s="104"/>
      <c r="F1" s="105"/>
    </row>
    <row r="2" spans="1:7" ht="16.5" x14ac:dyDescent="0.3">
      <c r="A2" s="112" t="s">
        <v>96</v>
      </c>
      <c r="B2" s="112"/>
      <c r="C2" s="43" t="s">
        <v>98</v>
      </c>
      <c r="D2" s="43" t="s">
        <v>99</v>
      </c>
      <c r="E2" s="43" t="s">
        <v>100</v>
      </c>
      <c r="F2" s="44" t="s">
        <v>101</v>
      </c>
    </row>
    <row r="3" spans="1:7" ht="50.25" customHeight="1" x14ac:dyDescent="0.25">
      <c r="A3" s="125" t="s">
        <v>19</v>
      </c>
      <c r="B3" s="45" t="s">
        <v>47</v>
      </c>
      <c r="C3" s="46" t="s">
        <v>118</v>
      </c>
      <c r="D3" s="47" t="s">
        <v>60</v>
      </c>
      <c r="E3" s="48" t="s">
        <v>20</v>
      </c>
      <c r="F3" s="49" t="s">
        <v>6</v>
      </c>
    </row>
    <row r="4" spans="1:7" ht="56.65" customHeight="1" x14ac:dyDescent="0.25">
      <c r="A4" s="126"/>
      <c r="B4" s="45" t="s">
        <v>18</v>
      </c>
      <c r="C4" s="46" t="s">
        <v>116</v>
      </c>
      <c r="D4" s="47" t="s">
        <v>60</v>
      </c>
      <c r="E4" s="48" t="s">
        <v>21</v>
      </c>
      <c r="F4" s="47" t="s">
        <v>10</v>
      </c>
    </row>
    <row r="5" spans="1:7" ht="55.15" customHeight="1" x14ac:dyDescent="0.25">
      <c r="A5" s="122" t="s">
        <v>9</v>
      </c>
      <c r="B5" s="50" t="s">
        <v>22</v>
      </c>
      <c r="C5" s="46" t="s">
        <v>65</v>
      </c>
      <c r="D5" s="47" t="s">
        <v>60</v>
      </c>
      <c r="E5" s="48" t="s">
        <v>62</v>
      </c>
      <c r="F5" s="47" t="s">
        <v>66</v>
      </c>
    </row>
    <row r="6" spans="1:7" ht="66" x14ac:dyDescent="0.25">
      <c r="A6" s="123"/>
      <c r="B6" s="50" t="s">
        <v>23</v>
      </c>
      <c r="C6" s="46" t="s">
        <v>67</v>
      </c>
      <c r="D6" s="47" t="s">
        <v>60</v>
      </c>
      <c r="E6" s="48" t="s">
        <v>62</v>
      </c>
      <c r="F6" s="47" t="s">
        <v>15</v>
      </c>
    </row>
    <row r="7" spans="1:7" ht="77.45" customHeight="1" x14ac:dyDescent="0.25">
      <c r="A7" s="123"/>
      <c r="B7" s="50" t="s">
        <v>51</v>
      </c>
      <c r="C7" s="46" t="s">
        <v>114</v>
      </c>
      <c r="D7" s="47" t="s">
        <v>82</v>
      </c>
      <c r="E7" s="48" t="s">
        <v>62</v>
      </c>
      <c r="F7" s="47" t="s">
        <v>57</v>
      </c>
    </row>
    <row r="8" spans="1:7" ht="89.45" customHeight="1" x14ac:dyDescent="0.25">
      <c r="A8" s="123"/>
      <c r="B8" s="50" t="s">
        <v>24</v>
      </c>
      <c r="C8" s="46" t="s">
        <v>113</v>
      </c>
      <c r="D8" s="47" t="s">
        <v>60</v>
      </c>
      <c r="E8" s="48" t="s">
        <v>20</v>
      </c>
      <c r="F8" s="47" t="s">
        <v>16</v>
      </c>
    </row>
    <row r="9" spans="1:7" ht="99" x14ac:dyDescent="0.25">
      <c r="A9" s="123"/>
      <c r="B9" s="50" t="s">
        <v>25</v>
      </c>
      <c r="C9" s="46" t="s">
        <v>70</v>
      </c>
      <c r="D9" s="47" t="s">
        <v>60</v>
      </c>
      <c r="E9" s="48" t="s">
        <v>20</v>
      </c>
      <c r="F9" s="47" t="s">
        <v>12</v>
      </c>
    </row>
    <row r="10" spans="1:7" ht="148.5" x14ac:dyDescent="0.25">
      <c r="A10" s="123"/>
      <c r="B10" s="50" t="s">
        <v>27</v>
      </c>
      <c r="C10" s="46" t="s">
        <v>71</v>
      </c>
      <c r="D10" s="47" t="s">
        <v>60</v>
      </c>
      <c r="E10" s="48" t="s">
        <v>20</v>
      </c>
      <c r="F10" s="47" t="s">
        <v>14</v>
      </c>
    </row>
    <row r="11" spans="1:7" ht="165" x14ac:dyDescent="0.25">
      <c r="A11" s="123"/>
      <c r="B11" s="50" t="s">
        <v>26</v>
      </c>
      <c r="C11" s="46" t="s">
        <v>112</v>
      </c>
      <c r="D11" s="47" t="s">
        <v>60</v>
      </c>
      <c r="E11" s="48" t="s">
        <v>20</v>
      </c>
      <c r="F11" s="47" t="s">
        <v>11</v>
      </c>
    </row>
    <row r="12" spans="1:7" ht="49.5" x14ac:dyDescent="0.3">
      <c r="A12" s="123"/>
      <c r="B12" s="50" t="s">
        <v>52</v>
      </c>
      <c r="C12" s="46" t="s">
        <v>111</v>
      </c>
      <c r="D12" s="47" t="s">
        <v>60</v>
      </c>
      <c r="E12" s="48" t="s">
        <v>20</v>
      </c>
      <c r="F12" s="51" t="s">
        <v>72</v>
      </c>
      <c r="G12" s="17"/>
    </row>
    <row r="13" spans="1:7" ht="115.5" x14ac:dyDescent="0.25">
      <c r="A13" s="123"/>
      <c r="B13" s="52" t="s">
        <v>28</v>
      </c>
      <c r="C13" s="46" t="s">
        <v>73</v>
      </c>
      <c r="D13" s="47" t="s">
        <v>60</v>
      </c>
      <c r="E13" s="48" t="s">
        <v>62</v>
      </c>
      <c r="F13" s="47" t="s">
        <v>7</v>
      </c>
    </row>
    <row r="14" spans="1:7" ht="107.65" customHeight="1" x14ac:dyDescent="0.25">
      <c r="A14" s="123"/>
      <c r="B14" s="52" t="s">
        <v>29</v>
      </c>
      <c r="C14" s="46" t="s">
        <v>105</v>
      </c>
      <c r="D14" s="47" t="s">
        <v>60</v>
      </c>
      <c r="E14" s="48" t="s">
        <v>62</v>
      </c>
      <c r="F14" s="47" t="s">
        <v>8</v>
      </c>
    </row>
    <row r="15" spans="1:7" ht="49.5" x14ac:dyDescent="0.25">
      <c r="A15" s="123"/>
      <c r="B15" s="52" t="s">
        <v>30</v>
      </c>
      <c r="C15" s="46" t="s">
        <v>74</v>
      </c>
      <c r="D15" s="47" t="s">
        <v>60</v>
      </c>
      <c r="E15" s="48" t="s">
        <v>62</v>
      </c>
      <c r="F15" s="47" t="s">
        <v>0</v>
      </c>
    </row>
    <row r="16" spans="1:7" ht="82.5" x14ac:dyDescent="0.25">
      <c r="A16" s="123"/>
      <c r="B16" s="52" t="s">
        <v>31</v>
      </c>
      <c r="C16" s="46" t="s">
        <v>75</v>
      </c>
      <c r="D16" s="47" t="s">
        <v>60</v>
      </c>
      <c r="E16" s="47" t="s">
        <v>69</v>
      </c>
      <c r="F16" s="47">
        <v>45</v>
      </c>
    </row>
    <row r="17" spans="1:6" ht="33" x14ac:dyDescent="0.25">
      <c r="A17" s="123"/>
      <c r="B17" s="52" t="s">
        <v>32</v>
      </c>
      <c r="C17" s="46" t="s">
        <v>110</v>
      </c>
      <c r="D17" s="47" t="s">
        <v>60</v>
      </c>
      <c r="E17" s="47" t="s">
        <v>69</v>
      </c>
      <c r="F17" s="47">
        <v>2025</v>
      </c>
    </row>
    <row r="18" spans="1:6" ht="165" x14ac:dyDescent="0.25">
      <c r="A18" s="124"/>
      <c r="B18" s="52" t="s">
        <v>33</v>
      </c>
      <c r="C18" s="46" t="s">
        <v>76</v>
      </c>
      <c r="D18" s="47" t="s">
        <v>60</v>
      </c>
      <c r="E18" s="48" t="s">
        <v>20</v>
      </c>
      <c r="F18" s="47" t="s">
        <v>120</v>
      </c>
    </row>
    <row r="19" spans="1:6" ht="84" customHeight="1" x14ac:dyDescent="0.25">
      <c r="A19" s="107" t="s">
        <v>103</v>
      </c>
      <c r="B19" s="53" t="s">
        <v>34</v>
      </c>
      <c r="C19" s="46" t="s">
        <v>102</v>
      </c>
      <c r="D19" s="47" t="s">
        <v>60</v>
      </c>
      <c r="E19" s="48" t="s">
        <v>62</v>
      </c>
      <c r="F19" s="47" t="s">
        <v>13</v>
      </c>
    </row>
    <row r="20" spans="1:6" ht="84" customHeight="1" x14ac:dyDescent="0.25">
      <c r="A20" s="108"/>
      <c r="B20" s="54" t="s">
        <v>53</v>
      </c>
      <c r="C20" s="46" t="s">
        <v>77</v>
      </c>
      <c r="D20" s="47" t="s">
        <v>60</v>
      </c>
      <c r="E20" s="48" t="s">
        <v>68</v>
      </c>
      <c r="F20" s="55" t="s">
        <v>79</v>
      </c>
    </row>
    <row r="21" spans="1:6" ht="84" customHeight="1" x14ac:dyDescent="0.25">
      <c r="A21" s="108"/>
      <c r="B21" s="54" t="s">
        <v>54</v>
      </c>
      <c r="C21" s="46" t="s">
        <v>56</v>
      </c>
      <c r="D21" s="47" t="s">
        <v>60</v>
      </c>
      <c r="E21" s="48" t="s">
        <v>68</v>
      </c>
      <c r="F21" s="55" t="s">
        <v>80</v>
      </c>
    </row>
    <row r="22" spans="1:6" ht="84" customHeight="1" x14ac:dyDescent="0.25">
      <c r="A22" s="108"/>
      <c r="B22" s="54" t="s">
        <v>55</v>
      </c>
      <c r="C22" s="66" t="s">
        <v>119</v>
      </c>
      <c r="D22" s="47" t="s">
        <v>60</v>
      </c>
      <c r="E22" s="48" t="s">
        <v>68</v>
      </c>
      <c r="F22" s="55" t="s">
        <v>78</v>
      </c>
    </row>
    <row r="23" spans="1:6" ht="26.45" customHeight="1" x14ac:dyDescent="0.25">
      <c r="A23" s="108"/>
      <c r="B23" s="53" t="s">
        <v>35</v>
      </c>
      <c r="C23" s="46" t="s">
        <v>1</v>
      </c>
      <c r="D23" s="47" t="s">
        <v>60</v>
      </c>
      <c r="E23" s="47" t="s">
        <v>69</v>
      </c>
      <c r="F23" s="56">
        <v>26</v>
      </c>
    </row>
    <row r="24" spans="1:6" ht="33" x14ac:dyDescent="0.25">
      <c r="A24" s="108"/>
      <c r="B24" s="53" t="s">
        <v>36</v>
      </c>
      <c r="C24" s="46" t="s">
        <v>81</v>
      </c>
      <c r="D24" s="47" t="s">
        <v>60</v>
      </c>
      <c r="E24" s="47" t="s">
        <v>69</v>
      </c>
      <c r="F24" s="56">
        <v>20</v>
      </c>
    </row>
    <row r="25" spans="1:6" ht="33" x14ac:dyDescent="0.25">
      <c r="A25" s="113" t="s">
        <v>90</v>
      </c>
      <c r="B25" s="57" t="s">
        <v>37</v>
      </c>
      <c r="C25" s="46" t="s">
        <v>43</v>
      </c>
      <c r="D25" s="47" t="s">
        <v>60</v>
      </c>
      <c r="E25" s="47" t="s">
        <v>69</v>
      </c>
      <c r="F25" s="47">
        <v>25</v>
      </c>
    </row>
    <row r="26" spans="1:6" ht="49.5" x14ac:dyDescent="0.25">
      <c r="A26" s="114"/>
      <c r="B26" s="57" t="s">
        <v>38</v>
      </c>
      <c r="C26" s="46" t="s">
        <v>109</v>
      </c>
      <c r="D26" s="47" t="s">
        <v>61</v>
      </c>
      <c r="E26" s="47" t="s">
        <v>69</v>
      </c>
      <c r="F26" s="47">
        <v>25</v>
      </c>
    </row>
    <row r="27" spans="1:6" ht="49.5" x14ac:dyDescent="0.25">
      <c r="A27" s="114"/>
      <c r="B27" s="57" t="s">
        <v>39</v>
      </c>
      <c r="C27" s="46" t="s">
        <v>2</v>
      </c>
      <c r="D27" s="47" t="s">
        <v>61</v>
      </c>
      <c r="E27" s="47" t="s">
        <v>68</v>
      </c>
      <c r="F27" s="58">
        <f>IF(F26=0,0,IFERROR(F26/F25,""))</f>
        <v>1</v>
      </c>
    </row>
    <row r="28" spans="1:6" ht="72.95" customHeight="1" x14ac:dyDescent="0.25">
      <c r="A28" s="115"/>
      <c r="B28" s="57" t="s">
        <v>40</v>
      </c>
      <c r="C28" s="46" t="s">
        <v>83</v>
      </c>
      <c r="D28" s="47" t="s">
        <v>61</v>
      </c>
      <c r="E28" s="47" t="s">
        <v>62</v>
      </c>
      <c r="F28" s="59" t="s">
        <v>88</v>
      </c>
    </row>
    <row r="29" spans="1:6" ht="33" x14ac:dyDescent="0.25">
      <c r="A29" s="116" t="s">
        <v>91</v>
      </c>
      <c r="B29" s="60" t="s">
        <v>37</v>
      </c>
      <c r="C29" s="46" t="s">
        <v>44</v>
      </c>
      <c r="D29" s="47" t="s">
        <v>60</v>
      </c>
      <c r="E29" s="47" t="s">
        <v>69</v>
      </c>
      <c r="F29" s="47">
        <v>50</v>
      </c>
    </row>
    <row r="30" spans="1:6" ht="49.5" x14ac:dyDescent="0.25">
      <c r="A30" s="117"/>
      <c r="B30" s="60" t="s">
        <v>38</v>
      </c>
      <c r="C30" s="46" t="s">
        <v>108</v>
      </c>
      <c r="D30" s="47" t="s">
        <v>61</v>
      </c>
      <c r="E30" s="47" t="s">
        <v>69</v>
      </c>
      <c r="F30" s="47">
        <v>25</v>
      </c>
    </row>
    <row r="31" spans="1:6" ht="49.5" x14ac:dyDescent="0.25">
      <c r="A31" s="117"/>
      <c r="B31" s="60" t="s">
        <v>39</v>
      </c>
      <c r="C31" s="46" t="s">
        <v>3</v>
      </c>
      <c r="D31" s="47" t="s">
        <v>61</v>
      </c>
      <c r="E31" s="47" t="s">
        <v>69</v>
      </c>
      <c r="F31" s="58">
        <f>IF(F30=0,0,IFERROR(F30/F29,""))</f>
        <v>0.5</v>
      </c>
    </row>
    <row r="32" spans="1:6" ht="49.5" x14ac:dyDescent="0.25">
      <c r="A32" s="118"/>
      <c r="B32" s="60" t="s">
        <v>40</v>
      </c>
      <c r="C32" s="46" t="s">
        <v>84</v>
      </c>
      <c r="D32" s="47" t="s">
        <v>61</v>
      </c>
      <c r="E32" s="47" t="s">
        <v>62</v>
      </c>
      <c r="F32" s="59" t="s">
        <v>63</v>
      </c>
    </row>
    <row r="33" spans="1:6" ht="33" x14ac:dyDescent="0.25">
      <c r="A33" s="119" t="s">
        <v>92</v>
      </c>
      <c r="B33" s="61" t="s">
        <v>37</v>
      </c>
      <c r="C33" s="46" t="s">
        <v>45</v>
      </c>
      <c r="D33" s="47" t="s">
        <v>60</v>
      </c>
      <c r="E33" s="47" t="s">
        <v>69</v>
      </c>
      <c r="F33" s="47">
        <v>75</v>
      </c>
    </row>
    <row r="34" spans="1:6" ht="49.5" x14ac:dyDescent="0.25">
      <c r="A34" s="120"/>
      <c r="B34" s="61" t="s">
        <v>38</v>
      </c>
      <c r="C34" s="46" t="s">
        <v>107</v>
      </c>
      <c r="D34" s="47" t="s">
        <v>61</v>
      </c>
      <c r="E34" s="47" t="s">
        <v>69</v>
      </c>
      <c r="F34" s="47">
        <v>70</v>
      </c>
    </row>
    <row r="35" spans="1:6" ht="49.5" x14ac:dyDescent="0.25">
      <c r="A35" s="120"/>
      <c r="B35" s="61" t="s">
        <v>39</v>
      </c>
      <c r="C35" s="46" t="s">
        <v>4</v>
      </c>
      <c r="D35" s="47" t="s">
        <v>61</v>
      </c>
      <c r="E35" s="47" t="s">
        <v>68</v>
      </c>
      <c r="F35" s="58">
        <f>IF(F34=0,0,IFERROR(F34/F33,""))</f>
        <v>0.93333333333333335</v>
      </c>
    </row>
    <row r="36" spans="1:6" ht="49.5" x14ac:dyDescent="0.25">
      <c r="A36" s="121"/>
      <c r="B36" s="61" t="s">
        <v>40</v>
      </c>
      <c r="C36" s="46" t="s">
        <v>85</v>
      </c>
      <c r="D36" s="47" t="s">
        <v>61</v>
      </c>
      <c r="E36" s="47" t="s">
        <v>62</v>
      </c>
      <c r="F36" s="59" t="s">
        <v>88</v>
      </c>
    </row>
    <row r="37" spans="1:6" ht="33" x14ac:dyDescent="0.25">
      <c r="A37" s="109" t="s">
        <v>93</v>
      </c>
      <c r="B37" s="62" t="s">
        <v>37</v>
      </c>
      <c r="C37" s="46" t="s">
        <v>46</v>
      </c>
      <c r="D37" s="47" t="s">
        <v>60</v>
      </c>
      <c r="E37" s="48" t="s">
        <v>69</v>
      </c>
      <c r="F37" s="47">
        <v>100</v>
      </c>
    </row>
    <row r="38" spans="1:6" ht="49.5" x14ac:dyDescent="0.25">
      <c r="A38" s="110"/>
      <c r="B38" s="62" t="s">
        <v>38</v>
      </c>
      <c r="C38" s="46" t="s">
        <v>106</v>
      </c>
      <c r="D38" s="47" t="s">
        <v>61</v>
      </c>
      <c r="E38" s="48" t="s">
        <v>69</v>
      </c>
      <c r="F38" s="47">
        <v>100</v>
      </c>
    </row>
    <row r="39" spans="1:6" ht="49.5" x14ac:dyDescent="0.25">
      <c r="A39" s="110"/>
      <c r="B39" s="62" t="s">
        <v>39</v>
      </c>
      <c r="C39" s="46" t="s">
        <v>5</v>
      </c>
      <c r="D39" s="47" t="s">
        <v>61</v>
      </c>
      <c r="E39" s="47" t="s">
        <v>68</v>
      </c>
      <c r="F39" s="58">
        <f>IF(F38=0,0,IFERROR(F38/F37,""))</f>
        <v>1</v>
      </c>
    </row>
    <row r="40" spans="1:6" ht="49.5" x14ac:dyDescent="0.25">
      <c r="A40" s="111"/>
      <c r="B40" s="62" t="s">
        <v>40</v>
      </c>
      <c r="C40" s="46" t="s">
        <v>86</v>
      </c>
      <c r="D40" s="47" t="s">
        <v>61</v>
      </c>
      <c r="E40" s="48" t="s">
        <v>62</v>
      </c>
      <c r="F40" s="59" t="s">
        <v>88</v>
      </c>
    </row>
    <row r="41" spans="1:6" ht="45.95" customHeight="1" x14ac:dyDescent="0.25">
      <c r="A41" s="106" t="s">
        <v>104</v>
      </c>
      <c r="B41" s="53" t="s">
        <v>41</v>
      </c>
      <c r="C41" s="46" t="s">
        <v>115</v>
      </c>
      <c r="D41" s="47" t="s">
        <v>60</v>
      </c>
      <c r="E41" s="48" t="s">
        <v>69</v>
      </c>
      <c r="F41" s="47">
        <v>100</v>
      </c>
    </row>
    <row r="42" spans="1:6" ht="33" x14ac:dyDescent="0.25">
      <c r="A42" s="106"/>
      <c r="B42" s="53" t="s">
        <v>42</v>
      </c>
      <c r="C42" s="46" t="s">
        <v>87</v>
      </c>
      <c r="D42" s="47" t="s">
        <v>60</v>
      </c>
      <c r="E42" s="47" t="s">
        <v>68</v>
      </c>
      <c r="F42" s="63">
        <v>1</v>
      </c>
    </row>
    <row r="43" spans="1:6" ht="33" x14ac:dyDescent="0.25">
      <c r="A43" s="106"/>
      <c r="B43" s="64" t="s">
        <v>40</v>
      </c>
      <c r="C43" s="46" t="s">
        <v>117</v>
      </c>
      <c r="D43" s="47" t="s">
        <v>60</v>
      </c>
      <c r="E43" s="48" t="s">
        <v>62</v>
      </c>
      <c r="F43" s="59" t="s">
        <v>88</v>
      </c>
    </row>
  </sheetData>
  <autoFilter ref="A2:F43" xr:uid="{00000000-0009-0000-0000-000001000000}">
    <filterColumn colId="0" showButton="0"/>
  </autoFilter>
  <mergeCells count="10">
    <mergeCell ref="A1:F1"/>
    <mergeCell ref="A41:A43"/>
    <mergeCell ref="A19:A24"/>
    <mergeCell ref="A37:A40"/>
    <mergeCell ref="A2:B2"/>
    <mergeCell ref="A25:A28"/>
    <mergeCell ref="A29:A32"/>
    <mergeCell ref="A33:A36"/>
    <mergeCell ref="A5:A18"/>
    <mergeCell ref="A3:A4"/>
  </mergeCells>
  <pageMargins left="0.7" right="0.7" top="0.75" bottom="0.75" header="0.3" footer="0.3"/>
  <pageSetup paperSize="9" scale="4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558D1-01C1-4934-9FF4-25E2AA7A87A4}">
  <dimension ref="B2:I10"/>
  <sheetViews>
    <sheetView workbookViewId="0">
      <selection activeCell="B3" sqref="B3:F10"/>
    </sheetView>
  </sheetViews>
  <sheetFormatPr baseColWidth="10" defaultRowHeight="15" x14ac:dyDescent="0.25"/>
  <cols>
    <col min="2" max="6" width="16.85546875" customWidth="1"/>
    <col min="8" max="8" width="32" customWidth="1"/>
  </cols>
  <sheetData>
    <row r="2" spans="2:9" ht="16.5" x14ac:dyDescent="0.3">
      <c r="B2" s="127" t="s">
        <v>58</v>
      </c>
      <c r="C2" s="127"/>
      <c r="D2" s="127"/>
      <c r="E2" s="127"/>
      <c r="F2" s="127"/>
      <c r="G2" s="3"/>
      <c r="H2" s="41" t="s">
        <v>59</v>
      </c>
      <c r="I2" s="3"/>
    </row>
    <row r="3" spans="2:9" ht="33" x14ac:dyDescent="0.3">
      <c r="B3" s="128"/>
      <c r="C3" s="128"/>
      <c r="D3" s="128"/>
      <c r="E3" s="128"/>
      <c r="F3" s="128"/>
      <c r="G3" s="3"/>
      <c r="H3" s="42" t="s">
        <v>64</v>
      </c>
      <c r="I3" s="3"/>
    </row>
    <row r="4" spans="2:9" ht="16.5" x14ac:dyDescent="0.3">
      <c r="B4" s="128"/>
      <c r="C4" s="128"/>
      <c r="D4" s="128"/>
      <c r="E4" s="128"/>
      <c r="F4" s="128"/>
      <c r="G4" s="3"/>
      <c r="H4" s="3"/>
      <c r="I4" s="3"/>
    </row>
    <row r="5" spans="2:9" ht="16.5" x14ac:dyDescent="0.3">
      <c r="B5" s="128"/>
      <c r="C5" s="128"/>
      <c r="D5" s="128"/>
      <c r="E5" s="128"/>
      <c r="F5" s="128"/>
      <c r="G5" s="3"/>
      <c r="H5" s="3"/>
      <c r="I5" s="3"/>
    </row>
    <row r="6" spans="2:9" ht="16.5" x14ac:dyDescent="0.3">
      <c r="B6" s="128"/>
      <c r="C6" s="128"/>
      <c r="D6" s="128"/>
      <c r="E6" s="128"/>
      <c r="F6" s="128"/>
      <c r="G6" s="3"/>
      <c r="H6" s="3"/>
      <c r="I6" s="3"/>
    </row>
    <row r="7" spans="2:9" ht="16.5" x14ac:dyDescent="0.3">
      <c r="B7" s="128"/>
      <c r="C7" s="128"/>
      <c r="D7" s="128"/>
      <c r="E7" s="128"/>
      <c r="F7" s="128"/>
      <c r="G7" s="3"/>
      <c r="H7" s="3"/>
      <c r="I7" s="3"/>
    </row>
    <row r="8" spans="2:9" ht="16.5" x14ac:dyDescent="0.3">
      <c r="B8" s="128"/>
      <c r="C8" s="128"/>
      <c r="D8" s="128"/>
      <c r="E8" s="128"/>
      <c r="F8" s="128"/>
      <c r="G8" s="3"/>
      <c r="H8" s="3"/>
      <c r="I8" s="3"/>
    </row>
    <row r="9" spans="2:9" ht="16.5" x14ac:dyDescent="0.3">
      <c r="B9" s="128"/>
      <c r="C9" s="128"/>
      <c r="D9" s="128"/>
      <c r="E9" s="128"/>
      <c r="F9" s="128"/>
      <c r="G9" s="3"/>
      <c r="H9" s="3"/>
      <c r="I9" s="3"/>
    </row>
    <row r="10" spans="2:9" ht="16.5" x14ac:dyDescent="0.3">
      <c r="B10" s="128"/>
      <c r="C10" s="128"/>
      <c r="D10" s="128"/>
      <c r="E10" s="128"/>
      <c r="F10" s="128"/>
      <c r="G10" s="3"/>
      <c r="H10" s="3"/>
      <c r="I10" s="3"/>
    </row>
  </sheetData>
  <mergeCells count="2">
    <mergeCell ref="B2:F2"/>
    <mergeCell ref="B3:F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DES01</vt:lpstr>
      <vt:lpstr>Instructivo </vt:lpstr>
      <vt:lpstr>Observaciones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Oscar González Ruiz</dc:creator>
  <cp:lastModifiedBy>Rodrigo Rivera Reyes</cp:lastModifiedBy>
  <cp:revision>0</cp:revision>
  <cp:lastPrinted>2024-02-16T15:39:24Z</cp:lastPrinted>
  <dcterms:created xsi:type="dcterms:W3CDTF">2020-02-13T20:51:23Z</dcterms:created>
  <dcterms:modified xsi:type="dcterms:W3CDTF">2026-10-21T20:16:17Z</dcterms:modified>
</cp:coreProperties>
</file>